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5600" windowHeight="9630" tabRatio="930" firstSheet="21" activeTab="2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45621"/>
</workbook>
</file>

<file path=xl/calcChain.xml><?xml version="1.0" encoding="utf-8"?>
<calcChain xmlns="http://schemas.openxmlformats.org/spreadsheetml/2006/main">
  <c r="Q21" i="73" l="1"/>
  <c r="R21" i="73"/>
  <c r="S21" i="73"/>
  <c r="T21" i="73"/>
  <c r="U21" i="73"/>
  <c r="V21" i="73"/>
  <c r="W21" i="73"/>
  <c r="X21" i="73"/>
  <c r="Y21" i="73"/>
  <c r="Z21" i="73"/>
  <c r="P21" i="73"/>
  <c r="Q26" i="73"/>
  <c r="R26" i="73"/>
  <c r="S26" i="73"/>
  <c r="T26" i="73"/>
  <c r="U26" i="73"/>
  <c r="V26" i="73"/>
  <c r="W26" i="73"/>
  <c r="X26" i="73"/>
  <c r="Y26" i="73"/>
  <c r="Z26" i="73"/>
  <c r="P26" i="73"/>
  <c r="Q27" i="73" l="1"/>
  <c r="R27" i="73"/>
  <c r="S27" i="73"/>
  <c r="T27" i="73"/>
  <c r="U27" i="73"/>
  <c r="V27" i="73"/>
  <c r="W27" i="73"/>
  <c r="X27" i="73"/>
  <c r="Y27" i="73"/>
  <c r="Z27" i="73"/>
  <c r="P27" i="73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<sst xmlns="http://schemas.openxmlformats.org/spreadsheetml/2006/main" count="11923" uniqueCount="11097">
  <si>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</si>
  <si>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</si>
  <si>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</si>
  <si>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</si>
  <si>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</si>
  <si>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</si>
  <si>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</si>
  <si>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</si>
  <si>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</si>
  <si>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</si>
  <si>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</si>
  <si>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</si>
  <si>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</si>
  <si>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</si>
  <si>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</si>
  <si>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</si>
  <si>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</si>
  <si>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</si>
  <si>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</si>
  <si>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</si>
  <si>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</si>
  <si>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</si>
  <si>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</si>
  <si>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</si>
  <si>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</si>
  <si>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</si>
  <si>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</si>
  <si>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</si>
  <si>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</si>
  <si>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</si>
  <si>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</si>
  <si>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</si>
  <si>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</si>
  <si>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</si>
  <si>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</si>
  <si>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</si>
  <si>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</si>
  <si>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</si>
  <si>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</si>
  <si>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</si>
  <si>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</si>
  <si>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</si>
  <si>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</si>
  <si>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</si>
  <si>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</si>
  <si>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</si>
  <si>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</si>
  <si>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</si>
  <si>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</si>
  <si>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</si>
  <si>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</si>
  <si>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</si>
  <si>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</si>
  <si>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</si>
  <si>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</si>
  <si>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</si>
  <si>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</si>
  <si>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</si>
  <si>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</si>
  <si>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</si>
  <si>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</si>
  <si>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</si>
  <si>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</si>
  <si>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</si>
  <si>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</si>
  <si>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</si>
  <si>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</si>
  <si>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</si>
  <si>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</si>
  <si>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</si>
  <si>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</si>
  <si>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</si>
  <si>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</si>
  <si>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</si>
  <si>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</si>
  <si>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</si>
  <si>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</si>
  <si>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</si>
  <si>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</si>
  <si>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</si>
  <si>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</si>
  <si>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</si>
  <si>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</si>
  <si>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</si>
  <si>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</si>
  <si>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</si>
  <si>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</si>
  <si>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</si>
  <si>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</si>
  <si>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</si>
  <si>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</si>
  <si>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</si>
  <si>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</si>
  <si>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</si>
  <si>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</si>
  <si>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</si>
  <si>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</si>
  <si>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</si>
  <si>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</si>
  <si>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</si>
  <si>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</si>
  <si>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</si>
  <si>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</si>
  <si>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</si>
  <si>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</si>
  <si>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</si>
  <si>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</si>
  <si>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</si>
  <si>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</si>
  <si>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</si>
  <si>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</si>
  <si>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</si>
  <si>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</si>
  <si>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</si>
  <si>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</si>
  <si>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</si>
  <si>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</si>
  <si>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</si>
  <si>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</si>
  <si>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</si>
  <si>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</si>
  <si>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</si>
  <si>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</si>
  <si>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</si>
  <si>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</si>
  <si>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</si>
  <si>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</si>
  <si>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</si>
  <si>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</si>
  <si>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</si>
  <si>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</si>
  <si>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</si>
  <si>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</si>
  <si>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</si>
  <si>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</si>
  <si>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</si>
  <si>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</si>
  <si>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</si>
  <si>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</si>
  <si>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</si>
  <si>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</si>
  <si>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</si>
  <si>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</si>
  <si>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</si>
  <si>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</si>
  <si>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</si>
  <si>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</si>
  <si>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</si>
  <si>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</si>
  <si>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</si>
  <si>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</si>
  <si>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</si>
  <si>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</si>
  <si>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</si>
  <si>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</si>
  <si>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</si>
  <si>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</si>
  <si>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</si>
  <si>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</si>
  <si>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</si>
  <si>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</si>
  <si>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</si>
  <si>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</si>
  <si>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</si>
  <si>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</si>
  <si>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</si>
  <si>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</si>
  <si>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</si>
  <si>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</si>
  <si>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</si>
  <si>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</si>
  <si>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</si>
  <si>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</si>
  <si>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</si>
  <si>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</si>
  <si>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</si>
  <si>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</si>
  <si>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</si>
  <si>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</si>
  <si>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</si>
  <si>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</si>
  <si>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</si>
  <si>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</si>
  <si>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</si>
  <si>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</si>
  <si>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</si>
  <si>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</si>
  <si>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</si>
  <si>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</si>
  <si>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</si>
  <si>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</si>
  <si>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</si>
  <si>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</si>
  <si>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</si>
  <si>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</si>
  <si>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</si>
  <si>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</si>
  <si>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</si>
  <si>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</si>
  <si>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</si>
  <si>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</si>
  <si>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</si>
  <si>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</si>
  <si>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</si>
  <si>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</si>
  <si>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</si>
  <si>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</si>
  <si>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</si>
  <si>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</si>
  <si>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</si>
  <si>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</si>
  <si>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</si>
  <si>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</si>
  <si>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</si>
  <si>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</si>
  <si>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</si>
  <si>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</si>
  <si>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</si>
  <si>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</si>
  <si>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</si>
  <si>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</si>
  <si>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</si>
  <si>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</si>
  <si>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</si>
  <si>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</si>
  <si>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</si>
  <si>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</si>
  <si>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</si>
  <si>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</si>
  <si>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</si>
  <si>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</si>
  <si>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</si>
  <si>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</si>
  <si>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</si>
  <si>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</si>
  <si>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</si>
  <si>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</si>
  <si>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</si>
  <si>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</si>
  <si>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</si>
  <si>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</si>
  <si>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</si>
  <si>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</si>
  <si>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</si>
  <si>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</si>
  <si>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</si>
  <si>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</si>
  <si>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</si>
  <si>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</si>
  <si>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</si>
  <si>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</si>
  <si>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</si>
  <si>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</si>
  <si>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</si>
  <si>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</si>
  <si>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</si>
  <si>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</si>
  <si>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</si>
  <si>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</si>
  <si>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</si>
  <si>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</si>
  <si>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</si>
  <si>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</si>
  <si>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</si>
  <si>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</si>
  <si>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</si>
  <si>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</si>
  <si>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</si>
  <si>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</si>
  <si>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</si>
  <si>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</si>
  <si>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</si>
  <si>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</si>
  <si>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</si>
  <si>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</si>
  <si>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</si>
  <si>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</si>
  <si>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</si>
  <si>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</si>
  <si>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</si>
  <si>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</si>
  <si>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</si>
  <si>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</si>
  <si>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</si>
  <si>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</si>
  <si>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</si>
  <si>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</si>
  <si>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</si>
  <si>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</si>
  <si>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</si>
  <si>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</si>
  <si>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</si>
  <si>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</si>
  <si>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</si>
  <si>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</si>
  <si>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</si>
  <si>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</si>
  <si>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</si>
  <si>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</si>
  <si>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</si>
  <si>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</si>
  <si>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</si>
  <si>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</si>
  <si>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</si>
  <si>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</si>
  <si>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</si>
  <si>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</si>
  <si>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</si>
  <si>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</si>
  <si>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</si>
  <si>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</si>
  <si>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</si>
  <si>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</si>
  <si>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</si>
  <si>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</si>
  <si>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</si>
  <si>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</si>
  <si>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</si>
  <si>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</si>
  <si>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</si>
  <si>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</si>
  <si>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</si>
  <si>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</si>
  <si>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</si>
  <si>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</si>
  <si>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</si>
  <si>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</si>
  <si>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</si>
  <si>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</si>
  <si>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</si>
  <si>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</si>
  <si>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</si>
  <si>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</si>
  <si>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</si>
  <si>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</si>
  <si>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</si>
  <si>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</si>
  <si>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</si>
  <si>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</si>
  <si>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</si>
  <si>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</si>
  <si>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</si>
  <si>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</si>
  <si>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</si>
  <si>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</si>
  <si>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</si>
  <si>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</si>
  <si>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</si>
  <si>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</si>
  <si>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</si>
  <si>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</si>
  <si>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</si>
  <si>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</si>
  <si>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</si>
  <si>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</si>
  <si>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</si>
  <si>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</si>
  <si>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</si>
  <si>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</si>
  <si>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</si>
  <si>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</si>
  <si>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</si>
  <si>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</si>
  <si>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</si>
  <si>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</si>
  <si>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</si>
  <si>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</si>
  <si>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</si>
  <si>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</si>
  <si>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</si>
  <si>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</si>
  <si>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</si>
  <si>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</si>
  <si>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</si>
  <si>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</si>
  <si>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</si>
  <si>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</si>
  <si>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</si>
  <si>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</si>
  <si>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</si>
  <si>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</si>
  <si>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</si>
  <si>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</si>
  <si>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</si>
  <si>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</si>
  <si>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</si>
  <si>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</si>
  <si>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</si>
  <si>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</si>
  <si>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</si>
  <si>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</si>
  <si>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</si>
  <si>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</si>
  <si>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</si>
  <si>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</si>
  <si>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</si>
  <si>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</si>
  <si>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</si>
  <si>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</si>
  <si>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</si>
  <si>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</si>
  <si>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</si>
  <si>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</si>
  <si>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</si>
  <si>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</si>
  <si>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</si>
  <si>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</si>
  <si>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</si>
  <si>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</si>
  <si>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</si>
  <si>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</si>
  <si>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</si>
  <si>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</si>
  <si>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</si>
  <si>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</si>
  <si>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</si>
  <si>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</si>
  <si>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</si>
  <si>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</si>
  <si>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</si>
  <si>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</si>
  <si>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</si>
  <si>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</si>
  <si>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</si>
  <si>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</si>
  <si>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</si>
  <si>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</si>
  <si>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</si>
  <si>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</si>
  <si>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</si>
  <si>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</si>
  <si>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</si>
  <si>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</si>
  <si>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</si>
  <si>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</si>
  <si>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</si>
  <si>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</si>
  <si>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</si>
  <si>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</si>
  <si>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</si>
  <si>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</si>
  <si>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</si>
  <si>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</si>
  <si>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</si>
  <si>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</si>
  <si>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</si>
  <si>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</si>
  <si>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</si>
  <si>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</si>
  <si>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</si>
  <si>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</si>
  <si>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</si>
  <si>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</si>
  <si>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</si>
  <si>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</si>
  <si>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</si>
  <si>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</si>
  <si>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</si>
  <si>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</si>
  <si>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</si>
  <si>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</si>
  <si>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</si>
  <si>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</si>
  <si>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</si>
  <si>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</si>
  <si>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</si>
  <si>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</si>
  <si>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</si>
  <si>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</si>
  <si>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</si>
  <si>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</si>
  <si>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</si>
  <si>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</si>
  <si>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</si>
  <si>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</si>
  <si>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</si>
  <si>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</si>
  <si>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</si>
  <si>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</si>
  <si>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</si>
  <si>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</si>
  <si>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</si>
  <si>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</si>
  <si>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</si>
  <si>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</si>
  <si>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</si>
  <si>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</si>
  <si>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</si>
  <si>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</si>
  <si>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</si>
  <si>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</si>
  <si>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</si>
  <si>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</si>
  <si>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</si>
  <si>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</si>
  <si>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</si>
  <si>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</si>
  <si>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</si>
  <si>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</si>
  <si>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</si>
  <si>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</si>
  <si>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</si>
  <si>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</si>
  <si>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</si>
  <si>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</si>
  <si>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</si>
  <si>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</si>
  <si>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</si>
  <si>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</si>
  <si>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</si>
  <si>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</si>
  <si>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</si>
  <si>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</si>
  <si>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</si>
  <si>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</si>
  <si>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</si>
  <si>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</si>
  <si>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</si>
  <si>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</si>
  <si>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</si>
  <si>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</si>
  <si>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</si>
  <si>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</si>
  <si>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</si>
  <si>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</si>
  <si>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</si>
  <si>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</si>
  <si>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</si>
  <si>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</si>
  <si>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</si>
  <si>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</si>
  <si>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</si>
  <si>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</si>
  <si>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</si>
  <si>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</si>
  <si>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</si>
  <si>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</si>
  <si>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</si>
  <si>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</si>
  <si>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</si>
  <si>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</si>
  <si>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</si>
  <si>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</si>
  <si>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</si>
  <si>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</si>
  <si>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</si>
  <si>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</si>
  <si>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</si>
  <si>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</si>
  <si>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</si>
  <si>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</si>
  <si>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</si>
  <si>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</si>
  <si>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</si>
  <si>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</si>
  <si>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</si>
  <si>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</si>
  <si>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</si>
  <si>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</si>
  <si>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</si>
  <si>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</si>
  <si>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</si>
  <si>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</si>
  <si>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</si>
  <si>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</si>
  <si>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</si>
  <si>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</si>
  <si>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</si>
  <si>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</si>
  <si>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</si>
  <si>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</si>
  <si>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</si>
  <si>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</si>
  <si>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</si>
  <si>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</si>
  <si>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</si>
  <si>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</si>
  <si>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</si>
  <si>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</si>
  <si>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</si>
  <si>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</si>
  <si>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</si>
  <si>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</si>
  <si>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</si>
  <si>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</si>
  <si>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</si>
  <si>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</si>
  <si>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</si>
  <si>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</si>
  <si>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</si>
  <si>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</si>
  <si>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</si>
  <si>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</si>
  <si>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</si>
  <si>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</si>
  <si>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</si>
  <si>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</si>
  <si>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</si>
  <si>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</si>
  <si>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</si>
  <si>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</si>
  <si>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</si>
  <si>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</si>
  <si>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</si>
  <si>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</si>
  <si>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</si>
  <si>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</si>
  <si>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</si>
  <si>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</si>
  <si>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</si>
  <si>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</si>
  <si>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</si>
  <si>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</si>
  <si>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</si>
  <si>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</si>
  <si>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</si>
  <si>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</si>
  <si>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</si>
  <si>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</si>
  <si>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</si>
  <si>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</si>
  <si>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</si>
  <si>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</si>
  <si>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</si>
  <si>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</si>
  <si>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</si>
  <si>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</si>
  <si>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</si>
  <si>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</si>
  <si>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</si>
  <si>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</si>
  <si>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</si>
  <si>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</si>
  <si>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</si>
  <si>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</si>
  <si>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</si>
  <si>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</si>
  <si>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</si>
  <si>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</si>
  <si>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</si>
  <si>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</si>
  <si>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</si>
  <si>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</si>
  <si>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</si>
  <si>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</si>
  <si>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</si>
  <si>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</si>
  <si>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</si>
  <si>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</si>
  <si>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</si>
  <si>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</si>
  <si>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</si>
  <si>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</si>
  <si>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</si>
  <si>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</si>
  <si>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</si>
  <si>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</si>
  <si>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</si>
  <si>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</si>
  <si>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</si>
  <si>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</si>
  <si>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</si>
  <si>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</si>
  <si>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</si>
  <si>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</si>
  <si>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</si>
  <si>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</si>
  <si>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</si>
  <si>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</si>
  <si>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</si>
  <si>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</si>
  <si>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</si>
  <si>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</si>
  <si>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</si>
  <si>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</si>
  <si>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</si>
  <si>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</si>
  <si>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</si>
  <si>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</si>
  <si>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</si>
  <si>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</si>
  <si>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</si>
  <si>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</si>
  <si>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</si>
  <si>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</si>
  <si>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</si>
  <si>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</si>
  <si>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</si>
  <si>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</si>
  <si>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</si>
  <si>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</si>
  <si>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</si>
  <si>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</si>
  <si>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</si>
  <si>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</si>
  <si>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</si>
  <si>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</si>
  <si>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</si>
  <si>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</si>
  <si>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</si>
  <si>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</si>
  <si>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</si>
  <si>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</si>
  <si>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</si>
  <si>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</si>
  <si>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</si>
  <si>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</si>
  <si>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</si>
  <si>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</si>
  <si>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</si>
  <si>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</si>
  <si>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</si>
  <si>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</si>
  <si>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</si>
  <si>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</si>
  <si>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</si>
  <si>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</si>
  <si>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</si>
  <si>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</si>
  <si>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</si>
  <si>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</si>
  <si>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</si>
  <si>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</si>
  <si>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</si>
  <si>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</si>
  <si>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</si>
  <si>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</si>
  <si>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</si>
  <si>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</si>
  <si>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</si>
  <si>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</si>
  <si>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</si>
  <si>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</si>
  <si>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</si>
  <si>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</si>
  <si>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</si>
  <si>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</si>
  <si>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</si>
  <si>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</si>
  <si>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</si>
  <si>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</si>
  <si>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</si>
  <si>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</si>
  <si>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</si>
  <si>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</si>
  <si>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</si>
  <si>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</si>
  <si>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</si>
  <si>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</si>
  <si>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</si>
  <si>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</si>
  <si>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</si>
  <si>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</si>
  <si>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</si>
  <si>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</si>
  <si>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</si>
  <si>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</si>
  <si>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</si>
  <si>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</si>
  <si>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</si>
  <si>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</si>
  <si>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</si>
  <si>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</si>
  <si>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</si>
  <si>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</si>
  <si>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</si>
  <si>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</si>
  <si>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</si>
  <si>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</si>
  <si>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</si>
  <si>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</si>
  <si>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</si>
  <si>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</si>
  <si>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</si>
  <si>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</si>
  <si>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</si>
  <si>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</si>
  <si>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</si>
  <si>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</si>
  <si>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</si>
  <si>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</si>
  <si>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</si>
  <si>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</si>
  <si>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</si>
  <si>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</si>
  <si>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</si>
  <si>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</si>
  <si>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</si>
  <si>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</si>
  <si>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</si>
  <si>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</si>
  <si>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</si>
  <si>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</si>
  <si>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</si>
  <si>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</si>
  <si>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</si>
  <si>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</si>
  <si>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</si>
  <si>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</si>
  <si>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</si>
  <si>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</si>
  <si>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</si>
  <si>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</si>
  <si>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</si>
  <si>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</si>
  <si>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</si>
  <si>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</si>
  <si>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</si>
  <si>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</si>
  <si>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</si>
  <si>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</si>
  <si>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</si>
  <si>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</si>
  <si>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</si>
  <si>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</si>
  <si>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</si>
  <si>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</si>
  <si>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</si>
  <si>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</si>
  <si>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</si>
  <si>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</si>
  <si>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</si>
  <si>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</si>
  <si>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</si>
  <si>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</si>
  <si>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</si>
  <si>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</si>
  <si>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</si>
  <si>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</si>
  <si>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</si>
  <si>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</si>
  <si>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</si>
  <si>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</si>
  <si>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</si>
  <si>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</si>
  <si>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</si>
  <si>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</si>
  <si>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</si>
  <si>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</si>
  <si>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</si>
  <si>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</si>
  <si>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</si>
  <si>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</si>
  <si>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</si>
  <si>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</si>
  <si>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</si>
  <si>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</si>
  <si>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</si>
  <si>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</si>
  <si>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</si>
  <si>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</si>
  <si>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</si>
  <si>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</si>
  <si>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</si>
  <si>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</si>
  <si>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</si>
  <si>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</si>
  <si>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</si>
  <si>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</si>
  <si>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</si>
  <si>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</si>
  <si>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</si>
  <si>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</si>
  <si>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</si>
  <si>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</si>
  <si>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</si>
  <si>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</si>
  <si>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</si>
  <si>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</si>
  <si>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</si>
  <si>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</si>
  <si>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</si>
  <si>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</si>
  <si>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</si>
  <si>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</si>
  <si>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</si>
  <si>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</si>
  <si>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</si>
  <si>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</si>
  <si>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</si>
  <si>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</si>
  <si>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</si>
  <si>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</si>
  <si>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</si>
  <si>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</si>
  <si>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</si>
  <si>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</si>
  <si>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</si>
  <si>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</si>
  <si>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</si>
  <si>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</si>
  <si>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</si>
  <si>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</si>
  <si>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</si>
  <si>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</si>
  <si>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</si>
  <si>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</si>
  <si>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</si>
  <si>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</si>
  <si>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</si>
  <si>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</si>
  <si>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</si>
  <si>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</si>
  <si>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</si>
  <si>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</si>
  <si>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</si>
  <si>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</si>
  <si>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</si>
  <si>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</si>
  <si>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</si>
  <si>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</si>
  <si>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</si>
  <si>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</si>
  <si>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</si>
  <si>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</si>
  <si>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</si>
  <si>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</si>
  <si>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</si>
  <si>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</si>
  <si>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</si>
  <si>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</si>
  <si>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</si>
  <si>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</si>
  <si>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</si>
  <si>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</si>
  <si>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</si>
  <si>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</si>
  <si>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</si>
  <si>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</si>
  <si>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</si>
  <si>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</si>
  <si>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</si>
  <si>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</si>
  <si>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</si>
  <si>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</si>
  <si>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</si>
  <si>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</si>
  <si>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</si>
  <si>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</si>
  <si>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</si>
  <si>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</si>
  <si>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</si>
  <si>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</si>
  <si>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</si>
  <si>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</si>
  <si>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</si>
  <si>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</si>
  <si>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</si>
  <si>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</si>
  <si>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</si>
  <si>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</si>
  <si>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</si>
  <si>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</si>
  <si>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</si>
  <si>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</si>
  <si>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</si>
  <si>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</si>
  <si>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</si>
  <si>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</si>
  <si>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</si>
  <si>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</si>
  <si>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</si>
  <si>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</si>
  <si>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</si>
  <si>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</si>
  <si>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</si>
  <si>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</si>
  <si>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</si>
  <si>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</si>
  <si>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</si>
  <si>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</si>
  <si>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</si>
  <si>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</si>
  <si>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</si>
  <si>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</si>
  <si>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</si>
  <si>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</si>
  <si>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</si>
  <si>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</si>
  <si>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</si>
  <si>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</si>
  <si>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</si>
  <si>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</si>
  <si>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</si>
  <si>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</si>
  <si>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</si>
  <si>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</si>
  <si>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</si>
  <si>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</si>
  <si>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</si>
  <si>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</si>
  <si>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</si>
  <si>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</si>
  <si>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</si>
  <si>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</si>
  <si>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</si>
  <si>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</si>
  <si>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</si>
  <si>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</si>
  <si>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</si>
  <si>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</si>
  <si>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</si>
  <si>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</si>
  <si>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</si>
  <si>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</si>
  <si>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</si>
  <si>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</si>
  <si>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</si>
  <si>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</si>
  <si>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</si>
  <si>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</si>
  <si>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</si>
  <si>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</si>
  <si>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</si>
  <si>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</si>
  <si>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</si>
  <si>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</si>
  <si>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</si>
  <si>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</si>
  <si>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</si>
  <si>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</si>
  <si>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</si>
  <si>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</si>
  <si>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</si>
  <si>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</si>
  <si>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</si>
  <si>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</si>
  <si>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</si>
  <si>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</si>
  <si>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</si>
  <si>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</si>
  <si>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</si>
  <si>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</si>
  <si>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</si>
  <si>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</si>
  <si>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</si>
  <si>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</si>
  <si>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</si>
  <si>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</si>
  <si>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</si>
  <si>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</si>
  <si>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</si>
  <si>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</si>
  <si>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</si>
  <si>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</si>
  <si>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</si>
  <si>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</si>
  <si>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</si>
  <si>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</si>
  <si>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</si>
  <si>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</si>
  <si>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</si>
  <si>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</si>
  <si>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</si>
  <si>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</si>
  <si>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</si>
  <si>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</si>
  <si>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</si>
  <si>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</si>
  <si>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</si>
  <si>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</si>
  <si>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</si>
  <si>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</si>
  <si>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</si>
  <si>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</si>
  <si>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</si>
  <si>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</si>
  <si>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</si>
  <si>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</si>
  <si>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</si>
  <si>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</si>
  <si>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</si>
  <si>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</si>
  <si>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</si>
  <si>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</si>
  <si>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</si>
  <si>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</si>
  <si>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</si>
  <si>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</si>
  <si>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</si>
  <si>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</si>
  <si>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</si>
  <si>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</si>
  <si>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</si>
  <si>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</si>
  <si>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</si>
  <si>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</si>
  <si>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</si>
  <si>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</si>
  <si>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</si>
  <si>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</si>
  <si>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</si>
  <si>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</si>
  <si>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</si>
  <si>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</si>
  <si>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</si>
  <si>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</si>
  <si>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</si>
  <si>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</si>
  <si>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</si>
  <si>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</si>
  <si>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</si>
  <si>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</si>
  <si>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</si>
  <si>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</si>
  <si>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</si>
  <si>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</si>
  <si>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</si>
  <si>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</si>
  <si>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</si>
  <si>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</si>
  <si>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</si>
  <si>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</si>
  <si>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</si>
  <si>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</si>
  <si>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</si>
  <si>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</si>
  <si>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</si>
  <si>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</si>
  <si>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</si>
  <si>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</si>
  <si>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</si>
  <si>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</si>
  <si>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</si>
  <si>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</si>
  <si>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</si>
  <si>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</si>
  <si>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</si>
  <si>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</si>
  <si>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</si>
  <si>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</si>
  <si>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</si>
  <si>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</si>
  <si>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</si>
  <si>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</si>
  <si>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</si>
  <si>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</si>
  <si>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</si>
  <si>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</si>
  <si>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</si>
  <si>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</si>
  <si>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</si>
  <si>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</si>
  <si>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</si>
  <si>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</si>
  <si>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</si>
  <si>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</si>
  <si>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</si>
  <si>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</si>
  <si>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</si>
  <si>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</si>
  <si>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</si>
  <si>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</si>
  <si>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</si>
  <si>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</si>
  <si>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</si>
  <si>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</si>
  <si>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</si>
  <si>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</si>
  <si>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</si>
  <si>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</si>
  <si>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</si>
  <si>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</si>
  <si>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</si>
  <si>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</si>
  <si>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</si>
  <si>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</si>
  <si>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</si>
  <si>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</si>
  <si>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</si>
  <si>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</si>
  <si>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</si>
  <si>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</si>
  <si>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</si>
  <si>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</si>
  <si>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</si>
  <si>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</si>
  <si>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</si>
  <si>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</si>
  <si>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</si>
  <si>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</si>
  <si>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</si>
  <si>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</si>
  <si>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</si>
  <si>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</si>
  <si>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</si>
  <si>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</si>
  <si>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</si>
  <si>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</si>
  <si>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</si>
  <si>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</si>
  <si>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</si>
  <si>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</si>
  <si>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</si>
  <si>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</si>
  <si>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</si>
  <si>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</si>
  <si>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</si>
  <si>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</si>
  <si>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</si>
  <si>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</si>
  <si>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</si>
  <si>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</si>
  <si>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</si>
  <si>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</si>
  <si>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</si>
  <si>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</si>
  <si>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</si>
  <si>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</si>
  <si>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</si>
  <si>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</si>
  <si>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</si>
  <si>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</si>
  <si>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</si>
  <si>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</si>
  <si>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</si>
  <si>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</si>
  <si>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</si>
  <si>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</si>
  <si>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</si>
  <si>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</si>
  <si>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</si>
  <si>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</si>
  <si>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</si>
  <si>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</si>
  <si>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</si>
  <si>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</si>
  <si>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</si>
  <si>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</si>
  <si>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</si>
  <si>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</si>
  <si>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</si>
  <si>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</si>
  <si>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</si>
  <si>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</si>
  <si>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</si>
  <si>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</si>
  <si>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</si>
  <si>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</si>
  <si>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</si>
  <si>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</si>
  <si>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</si>
  <si>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</si>
  <si>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</si>
  <si>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</si>
  <si>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</si>
  <si>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</si>
  <si>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</si>
  <si>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</si>
  <si>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</si>
  <si>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</si>
  <si>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</si>
  <si>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</si>
  <si>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</si>
  <si>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</si>
  <si>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</si>
  <si>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</si>
  <si>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</si>
  <si>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</si>
  <si>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</si>
  <si>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</si>
  <si>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</si>
  <si>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</si>
  <si>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</si>
  <si>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</si>
  <si>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</si>
  <si>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</si>
  <si>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</si>
  <si>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</si>
  <si>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</si>
  <si>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</si>
  <si>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</si>
  <si>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</si>
  <si>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</si>
  <si>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</si>
  <si>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</si>
  <si>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</si>
  <si>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</si>
  <si>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</si>
  <si>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</si>
  <si>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</si>
  <si>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</si>
  <si>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</si>
  <si>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</si>
  <si>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</si>
  <si>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</si>
  <si>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</si>
  <si>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</si>
  <si>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</si>
  <si>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</si>
  <si>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</si>
  <si>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</si>
  <si>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</si>
  <si>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</si>
  <si>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</si>
  <si>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</si>
  <si>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</si>
  <si>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</si>
  <si>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</si>
  <si>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</si>
  <si>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</si>
  <si>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</si>
  <si>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</si>
  <si>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</si>
  <si>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</si>
  <si>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</si>
  <si>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</si>
  <si>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</si>
  <si>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</si>
  <si>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</si>
  <si>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</si>
  <si>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</si>
  <si>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</si>
  <si>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</si>
  <si>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</si>
  <si>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</si>
  <si>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</si>
  <si>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</si>
  <si>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</si>
  <si>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</si>
  <si>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</si>
  <si>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</si>
  <si>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</si>
  <si>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</si>
  <si>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</si>
  <si>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</si>
  <si>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</si>
  <si>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</si>
  <si>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</si>
  <si>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</si>
  <si>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</si>
  <si>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</si>
  <si>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</si>
  <si>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</si>
  <si>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</si>
  <si>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</si>
  <si>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</si>
  <si>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</si>
  <si>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</si>
  <si>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</si>
  <si>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</si>
  <si>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</si>
  <si>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</si>
  <si>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</si>
  <si>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</si>
  <si>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</si>
  <si>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</si>
  <si>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</si>
  <si>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</si>
  <si>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</si>
  <si>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</si>
  <si>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</si>
  <si>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</si>
  <si>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</si>
  <si>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</si>
  <si>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</si>
  <si>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</si>
  <si>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</si>
  <si>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</si>
  <si>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</si>
  <si>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</si>
  <si>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</si>
  <si>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</si>
  <si>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</si>
  <si>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</si>
  <si>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</si>
  <si>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</si>
  <si>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</si>
  <si>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</si>
  <si>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</si>
  <si>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</si>
  <si>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</si>
  <si>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</si>
  <si>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</si>
  <si>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</si>
  <si>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</si>
  <si>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</si>
  <si>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</si>
  <si>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</si>
  <si>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</si>
  <si>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</si>
  <si>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</si>
  <si>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</si>
  <si>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</si>
  <si>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</si>
  <si>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</si>
  <si>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</si>
  <si>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</si>
  <si>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</si>
  <si>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</si>
  <si>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</si>
  <si>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</si>
  <si>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</si>
  <si>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</si>
  <si>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</si>
  <si>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</si>
  <si>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</si>
  <si>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</si>
  <si>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</si>
  <si>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</si>
  <si>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</si>
  <si>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</si>
  <si>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</si>
  <si>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</si>
  <si>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</si>
  <si>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</si>
  <si>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</si>
  <si>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</si>
  <si>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</si>
  <si>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</si>
  <si>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</si>
  <si>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</si>
  <si>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</si>
  <si>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</si>
  <si>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</si>
  <si>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</si>
  <si>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</si>
  <si>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</si>
  <si>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</si>
  <si>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</si>
  <si>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</si>
  <si>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</si>
  <si>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</si>
  <si>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</si>
  <si>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</si>
  <si>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</si>
  <si>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</si>
  <si>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</si>
  <si>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</si>
  <si>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</si>
  <si>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</si>
  <si>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</si>
  <si>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</si>
  <si>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</si>
  <si>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</si>
  <si>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</si>
  <si>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</si>
  <si>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</si>
  <si>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</si>
  <si>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</si>
  <si>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</si>
  <si>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</si>
  <si>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</si>
  <si>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</si>
  <si>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</si>
  <si>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</si>
  <si>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</si>
  <si>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</si>
  <si>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</si>
  <si>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</si>
  <si>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</si>
  <si>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</si>
  <si>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</si>
  <si>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</si>
  <si>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</si>
  <si>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</si>
  <si>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</si>
  <si>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</si>
  <si>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</si>
  <si>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</si>
  <si>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</si>
  <si>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</si>
  <si>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</si>
  <si>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</si>
  <si>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</si>
  <si>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</si>
  <si>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</si>
  <si>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</si>
  <si>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</si>
  <si>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</si>
  <si>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</si>
  <si>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</si>
  <si>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</si>
  <si>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</si>
  <si>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</si>
  <si>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</si>
  <si>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</si>
  <si>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</si>
  <si>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</si>
  <si>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</si>
  <si>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</si>
  <si>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</si>
  <si>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</si>
  <si>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</si>
  <si>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</si>
  <si>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</si>
  <si>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</si>
  <si>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</si>
  <si>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</si>
  <si>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</si>
  <si>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</si>
  <si>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</si>
  <si>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</si>
  <si>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</si>
  <si>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</si>
  <si>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</si>
  <si>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</si>
  <si>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</si>
  <si>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</si>
  <si>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</si>
  <si>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</si>
  <si>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</si>
  <si>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</si>
  <si>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</si>
  <si>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</si>
  <si>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</si>
  <si>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</si>
  <si>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</si>
  <si>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</si>
  <si>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</si>
  <si>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</si>
  <si>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</si>
  <si>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</si>
  <si>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</si>
  <si>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</si>
  <si>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</si>
  <si>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</si>
  <si>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</si>
  <si>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</si>
  <si>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</si>
  <si>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</si>
  <si>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</si>
  <si>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</si>
  <si>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</si>
  <si>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</si>
  <si>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</si>
  <si>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</si>
  <si>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</si>
  <si>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</si>
  <si>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</si>
  <si>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</si>
  <si>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</si>
  <si>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</si>
  <si>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</si>
  <si>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</si>
  <si>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</si>
  <si>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</si>
  <si>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</si>
  <si>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</si>
  <si>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</si>
  <si>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</si>
  <si>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</si>
  <si>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</si>
  <si>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</si>
  <si>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</si>
  <si>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</si>
  <si>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</si>
  <si>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</si>
  <si>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</si>
  <si>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</si>
  <si>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</si>
  <si>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</si>
  <si>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</si>
  <si>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</si>
  <si>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</si>
  <si>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</si>
  <si>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</si>
  <si>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</si>
  <si>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</si>
  <si>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</si>
  <si>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</si>
  <si>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</si>
  <si>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</si>
  <si>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</si>
  <si>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</si>
  <si>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</si>
  <si>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</si>
  <si>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</si>
  <si>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</si>
  <si>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</si>
  <si>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</si>
  <si>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</si>
  <si>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</si>
  <si>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</si>
  <si>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</si>
  <si>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</si>
  <si>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</si>
  <si>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</si>
  <si>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</si>
  <si>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</si>
  <si>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</si>
  <si>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</si>
  <si>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</si>
  <si>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</si>
  <si>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</si>
  <si>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</si>
  <si>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</si>
  <si>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</si>
  <si>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</si>
  <si>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</si>
  <si>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</si>
  <si>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</si>
  <si>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</si>
  <si>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</si>
  <si>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</si>
  <si>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</si>
  <si>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</si>
  <si>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</si>
  <si>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</si>
  <si>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</si>
  <si>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</si>
  <si>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</si>
  <si>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</si>
  <si>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</si>
  <si>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</si>
  <si>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</si>
  <si>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</si>
  <si>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</si>
  <si>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</si>
  <si>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</si>
  <si>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</si>
  <si>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</si>
  <si>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</si>
  <si>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</si>
  <si>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</si>
  <si>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</si>
  <si>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</si>
  <si>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</si>
  <si>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</si>
  <si>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</si>
  <si>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</si>
  <si>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</si>
  <si>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</si>
  <si>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</si>
  <si>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</si>
  <si>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</si>
  <si>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</si>
  <si>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</si>
  <si>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</si>
  <si>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</si>
  <si>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</si>
  <si>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</si>
  <si>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</si>
  <si>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</si>
  <si>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</si>
  <si>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</si>
  <si>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</si>
  <si>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</si>
  <si>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</si>
  <si>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</si>
  <si>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</si>
  <si>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</si>
  <si>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</si>
  <si>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</si>
  <si>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</si>
  <si>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</si>
  <si>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</si>
  <si>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</si>
  <si>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</si>
  <si>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</si>
  <si>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</si>
  <si>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</si>
  <si>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</si>
  <si>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</si>
  <si>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</si>
  <si>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</si>
  <si>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</si>
  <si>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</si>
  <si>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</si>
  <si>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</si>
  <si>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</si>
  <si>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</si>
  <si>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</si>
  <si>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</si>
  <si>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</si>
  <si>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</si>
  <si>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</si>
  <si>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</si>
  <si>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</si>
  <si>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</si>
  <si>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</si>
  <si>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</si>
  <si>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</si>
  <si>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</si>
  <si>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</si>
  <si>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</si>
  <si>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</si>
  <si>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</si>
  <si>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</si>
  <si>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</si>
  <si>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</si>
  <si>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</si>
  <si>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</si>
  <si>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</si>
  <si>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</si>
  <si>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</si>
  <si>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</si>
  <si>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</si>
  <si>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</si>
  <si>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</si>
  <si>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</si>
  <si>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</si>
  <si>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</si>
  <si>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</si>
  <si>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</si>
  <si>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</si>
  <si>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</si>
  <si>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</si>
  <si>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</si>
  <si>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</si>
  <si>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</si>
  <si>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</si>
  <si>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</si>
  <si>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</si>
  <si>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</si>
  <si>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</si>
  <si>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</si>
  <si>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</si>
  <si>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</si>
  <si>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</si>
  <si>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</si>
  <si>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</si>
  <si>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</si>
  <si>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</si>
  <si>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</si>
  <si>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</si>
  <si>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</si>
  <si>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</si>
  <si>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</si>
  <si>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</si>
  <si>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</si>
  <si>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</si>
  <si>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</si>
  <si>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</si>
  <si>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</si>
  <si>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</si>
  <si>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</si>
  <si>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</si>
  <si>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</si>
  <si>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</si>
  <si>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</si>
  <si>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</si>
  <si>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</si>
  <si>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</si>
  <si>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</si>
  <si>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</si>
  <si>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</si>
  <si>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</si>
  <si>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</si>
  <si>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</si>
  <si>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</si>
  <si>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</si>
  <si>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</si>
  <si>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</si>
  <si>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</si>
  <si>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</si>
  <si>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</si>
  <si>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</si>
  <si>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</si>
  <si>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</si>
  <si>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</si>
  <si>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</si>
  <si>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</si>
  <si>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</si>
  <si>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</si>
  <si>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</si>
  <si>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</si>
  <si>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</si>
  <si>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</si>
  <si>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</si>
  <si>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</si>
  <si>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</si>
  <si>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</si>
  <si>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</si>
  <si>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</si>
  <si>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</si>
  <si>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</si>
  <si>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</si>
  <si>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</si>
  <si>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</si>
  <si>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</si>
  <si>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</si>
  <si>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</si>
  <si>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</si>
  <si>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</si>
  <si>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</si>
  <si>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</si>
  <si>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</si>
  <si>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</si>
  <si>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</si>
  <si>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</si>
  <si>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</si>
  <si>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</si>
  <si>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</si>
  <si>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</si>
  <si>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</si>
  <si>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</si>
  <si>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</si>
  <si>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</si>
  <si>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</si>
  <si>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</si>
  <si>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</si>
  <si>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</si>
  <si>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</si>
  <si>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</si>
  <si>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</si>
  <si>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</si>
  <si>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</si>
  <si>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</si>
  <si>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</si>
  <si>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</si>
  <si>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</si>
  <si>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</si>
  <si>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</si>
  <si>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</si>
  <si>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</si>
  <si>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</si>
  <si>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</si>
  <si>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</si>
  <si>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</si>
  <si>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</si>
  <si>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</si>
  <si>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</si>
  <si>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</si>
  <si>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</si>
  <si>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</si>
  <si>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</si>
  <si>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</si>
  <si>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</si>
  <si>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</si>
  <si>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</si>
  <si>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</si>
  <si>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</si>
  <si>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</si>
  <si>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</si>
  <si>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</si>
  <si>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</si>
  <si>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</si>
  <si>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</si>
  <si>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</si>
  <si>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</si>
  <si>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</si>
  <si>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</si>
  <si>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</si>
  <si>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</si>
  <si>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</si>
  <si>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</si>
  <si>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</si>
  <si>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</si>
  <si>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</si>
  <si>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</si>
  <si>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</si>
  <si>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</si>
  <si>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</si>
  <si>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</si>
  <si>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</si>
  <si>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</si>
  <si>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</si>
  <si>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</si>
  <si>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</si>
  <si>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</si>
  <si>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</si>
  <si>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</si>
  <si>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</si>
  <si>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</si>
  <si>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</si>
  <si>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</si>
  <si>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</si>
  <si>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</si>
  <si>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</si>
  <si>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</si>
  <si>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</si>
  <si>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</si>
  <si>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</si>
  <si>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</si>
  <si>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</si>
  <si>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</si>
  <si>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</si>
  <si>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</si>
  <si>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</si>
  <si>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</si>
  <si>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</si>
  <si>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</si>
  <si>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</si>
  <si>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</si>
  <si>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</si>
  <si>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</si>
  <si>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</si>
  <si>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</si>
  <si>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</si>
  <si>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</si>
  <si>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</si>
  <si>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</si>
  <si>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</si>
  <si>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</si>
  <si>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</si>
  <si>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</si>
  <si>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</si>
  <si>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</si>
  <si>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</si>
  <si>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</si>
  <si>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</si>
  <si>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</si>
  <si>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</si>
  <si>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</si>
  <si>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</si>
  <si>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</si>
  <si>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</si>
  <si>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</si>
  <si>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</si>
  <si>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</si>
  <si>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</si>
  <si>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</si>
  <si>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</si>
  <si>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</si>
  <si>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</si>
  <si>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</si>
  <si>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</si>
  <si>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</si>
  <si>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</si>
  <si>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</si>
  <si>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</si>
  <si>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</si>
  <si>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</si>
  <si>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</si>
  <si>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</si>
  <si>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</si>
  <si>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</si>
  <si>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</si>
  <si>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</si>
  <si>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</si>
  <si>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</si>
  <si>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</si>
  <si>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</si>
  <si>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</si>
  <si>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</si>
  <si>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</si>
  <si>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</si>
  <si>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</si>
  <si>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</si>
  <si>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</si>
  <si>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</si>
  <si>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</si>
  <si>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</si>
  <si>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</si>
  <si>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</si>
  <si>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</si>
  <si>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</si>
  <si>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</si>
  <si>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</si>
  <si>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</si>
  <si>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</si>
  <si>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</si>
  <si>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</si>
  <si>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</si>
  <si>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</si>
  <si>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</si>
  <si>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</si>
  <si>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</si>
  <si>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</si>
  <si>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</si>
  <si>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</si>
  <si>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</si>
  <si>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</si>
  <si>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</si>
  <si>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</si>
  <si>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</si>
  <si>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</si>
  <si>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</si>
  <si>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</si>
  <si>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</si>
  <si>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</si>
  <si>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</si>
  <si>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</si>
  <si>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</si>
  <si>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</si>
  <si>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</si>
  <si>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</si>
  <si>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</si>
  <si>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</si>
  <si>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</si>
  <si>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</si>
  <si>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</si>
  <si>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</si>
  <si>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</si>
  <si>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</si>
  <si>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</si>
  <si>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</si>
  <si>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</si>
  <si>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</si>
  <si>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</si>
  <si>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</si>
  <si>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</si>
  <si>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</si>
  <si>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</si>
  <si>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</si>
  <si>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</si>
  <si>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</si>
  <si>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</si>
  <si>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</si>
  <si>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</si>
  <si>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</si>
  <si>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</si>
  <si>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</si>
  <si>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</si>
  <si>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</si>
  <si>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</si>
  <si>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</si>
  <si>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</si>
  <si>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</si>
  <si>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</si>
  <si>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</si>
  <si>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</si>
  <si>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</si>
  <si>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</si>
  <si>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</si>
  <si>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</si>
  <si>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</si>
  <si>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</si>
  <si>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</si>
  <si>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</si>
  <si>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</si>
  <si>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</si>
  <si>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</si>
  <si>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</si>
  <si>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</si>
  <si>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</si>
  <si>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</si>
  <si>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</si>
  <si>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</si>
  <si>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</si>
  <si>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</si>
  <si>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</si>
  <si>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</si>
  <si>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</si>
  <si>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</si>
  <si>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</si>
  <si>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</si>
  <si>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</si>
  <si>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</si>
  <si>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</si>
  <si>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</si>
  <si>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</si>
  <si>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</si>
  <si>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</si>
  <si>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</si>
  <si>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</si>
  <si>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</si>
  <si>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</si>
  <si>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</si>
  <si>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</si>
  <si>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</si>
  <si>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</si>
  <si>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</si>
  <si>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</si>
  <si>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</si>
  <si>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</si>
  <si>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</si>
  <si>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</si>
  <si>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</si>
  <si>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</si>
  <si>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</si>
  <si>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</si>
  <si>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</si>
  <si>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</si>
  <si>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</si>
  <si>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</si>
  <si>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</si>
  <si>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</si>
  <si>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</si>
  <si>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</si>
  <si>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</si>
  <si>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</si>
  <si>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</si>
  <si>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</si>
  <si>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</si>
  <si>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</si>
  <si>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</si>
  <si>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</si>
  <si>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</si>
  <si>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</si>
  <si>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</si>
  <si>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</si>
  <si>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</si>
  <si>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</si>
  <si>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</si>
  <si>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</si>
  <si>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</si>
  <si>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</si>
  <si>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</si>
  <si>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</si>
  <si>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</si>
  <si>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</si>
  <si>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</si>
  <si>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</si>
  <si>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</si>
  <si>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</si>
  <si>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</si>
  <si>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</si>
  <si>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</si>
  <si>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</si>
  <si>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</si>
  <si>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</si>
  <si>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</si>
  <si>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</si>
  <si>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</si>
  <si>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</si>
  <si>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</si>
  <si>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</si>
  <si>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</si>
  <si>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</si>
  <si>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</si>
  <si>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</si>
  <si>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</si>
  <si>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</si>
  <si>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</si>
  <si>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</si>
  <si>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</si>
  <si>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</si>
  <si>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</si>
  <si>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</si>
  <si>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</si>
  <si>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</si>
  <si>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</si>
  <si>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</si>
  <si>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</si>
  <si>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</si>
  <si>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</si>
  <si>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</si>
  <si>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</si>
  <si>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</si>
  <si>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</si>
  <si>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</si>
  <si>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</si>
  <si>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</si>
  <si>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</si>
  <si>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</si>
  <si>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</si>
  <si>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</si>
  <si>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</si>
  <si>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</si>
  <si>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</si>
  <si>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</si>
  <si>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</si>
  <si>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</si>
  <si>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</si>
  <si>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</si>
  <si>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</si>
  <si>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</si>
  <si>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</si>
  <si>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</si>
  <si>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</si>
  <si>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</si>
  <si>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</si>
  <si>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</si>
  <si>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</si>
  <si>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</si>
  <si>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</si>
  <si>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</si>
  <si>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</si>
  <si>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</si>
  <si>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</si>
  <si>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</si>
  <si>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</si>
  <si>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</si>
  <si>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</si>
  <si>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</si>
  <si>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</si>
  <si>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</si>
  <si>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</si>
  <si>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</si>
  <si>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</si>
  <si>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</si>
  <si>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</si>
  <si>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</si>
  <si>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</si>
  <si>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</si>
  <si>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</si>
  <si>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</si>
  <si>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</si>
  <si>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</si>
  <si>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</si>
  <si>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</si>
  <si>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</si>
  <si>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</si>
  <si>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</si>
  <si>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</si>
  <si>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</si>
  <si>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</si>
  <si>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</si>
  <si>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</si>
  <si>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</si>
  <si>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</si>
  <si>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</si>
  <si>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</si>
  <si>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</si>
  <si>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</si>
  <si>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</si>
  <si>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</si>
  <si>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</si>
  <si>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</si>
  <si>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</si>
  <si>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</si>
  <si>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</si>
  <si>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</si>
  <si>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</si>
  <si>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</si>
  <si>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</si>
  <si>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</si>
  <si>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</si>
  <si>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</si>
  <si>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</si>
  <si>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</si>
  <si>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</si>
  <si>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</si>
  <si>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</si>
  <si>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</si>
  <si>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</si>
  <si>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</si>
  <si>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</si>
  <si>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</si>
  <si>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</si>
  <si>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</si>
  <si>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</si>
  <si>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</si>
  <si>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</si>
  <si>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</si>
  <si>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</si>
  <si>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</si>
  <si>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</si>
  <si>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</si>
  <si>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</si>
  <si>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</si>
  <si>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</si>
  <si>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</si>
  <si>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</si>
  <si>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</si>
  <si>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</si>
  <si>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</si>
  <si>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</si>
  <si>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</si>
  <si>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</si>
  <si>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</si>
  <si>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</si>
  <si>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</si>
  <si>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</si>
  <si>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</si>
  <si>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</si>
  <si>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</si>
  <si>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</si>
  <si>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</si>
  <si>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</si>
  <si>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</si>
  <si>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</si>
  <si>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</si>
  <si>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</si>
  <si>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</si>
  <si>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</si>
  <si>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</si>
  <si>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</si>
  <si>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</si>
  <si>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</si>
  <si>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</si>
  <si>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</si>
  <si>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</si>
  <si>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</si>
  <si>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</si>
  <si>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</si>
  <si>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</si>
  <si>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</si>
  <si>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</si>
  <si>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</si>
  <si>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</si>
  <si>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</si>
  <si>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</si>
  <si>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</si>
  <si>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</si>
  <si>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</si>
  <si>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</si>
  <si>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</si>
  <si>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</si>
  <si>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</si>
  <si>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</si>
  <si>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</si>
  <si>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</si>
  <si>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</si>
  <si>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</si>
  <si>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</si>
  <si>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</si>
  <si>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</si>
  <si>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</si>
  <si>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</si>
  <si>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</si>
  <si>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</si>
  <si>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</si>
  <si>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</si>
  <si>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</si>
  <si>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</si>
  <si>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</si>
  <si>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</si>
  <si>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</si>
  <si>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</si>
  <si>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</si>
  <si>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</si>
  <si>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</si>
  <si>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</si>
  <si>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</si>
  <si>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</si>
  <si>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</si>
  <si>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</si>
  <si>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</si>
  <si>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</si>
  <si>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</si>
  <si>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</si>
  <si>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</si>
  <si>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</si>
  <si>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</si>
  <si>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</si>
  <si>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</si>
  <si>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</si>
  <si>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</si>
  <si>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</si>
  <si>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</si>
  <si>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</si>
  <si>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</si>
  <si>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</si>
  <si>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</si>
  <si>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</si>
  <si>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</si>
  <si>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</si>
  <si>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</si>
  <si>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</si>
  <si>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</si>
  <si>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</si>
  <si>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</si>
  <si>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</si>
  <si>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</si>
  <si>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</si>
  <si>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</si>
  <si>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</si>
  <si>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</si>
  <si>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</si>
  <si>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</si>
  <si>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</si>
  <si>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</si>
  <si>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</si>
  <si>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</si>
  <si>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</si>
  <si>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</si>
  <si>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</si>
  <si>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</si>
  <si>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</si>
  <si>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</si>
  <si>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</si>
  <si>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</si>
  <si>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</si>
  <si>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</si>
  <si>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</si>
  <si>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</si>
  <si>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</si>
  <si>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</si>
  <si>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</si>
  <si>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</si>
  <si>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</si>
  <si>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</si>
  <si>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</si>
  <si>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</si>
  <si>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</si>
  <si>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</si>
  <si>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</si>
  <si>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</si>
  <si>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</si>
  <si>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</si>
  <si>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</si>
  <si>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</si>
  <si>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</si>
  <si>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</si>
  <si>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</si>
  <si>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</si>
  <si>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</si>
  <si>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</si>
  <si>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</si>
  <si>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</si>
  <si>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</si>
  <si>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</si>
  <si>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</si>
  <si>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</si>
  <si>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</si>
  <si>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</si>
  <si>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</si>
  <si>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</si>
  <si>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</si>
  <si>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</si>
  <si>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</si>
  <si>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</si>
  <si>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</si>
  <si>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</si>
  <si>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</si>
  <si>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</si>
  <si>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</si>
  <si>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</si>
  <si>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</si>
  <si>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</si>
  <si>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</si>
  <si>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</si>
  <si>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</si>
  <si>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</si>
  <si>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</si>
  <si>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</si>
  <si>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</si>
  <si>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</si>
  <si>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</si>
  <si>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</si>
  <si>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</si>
  <si>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</si>
  <si>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</si>
  <si>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</si>
  <si>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</si>
  <si>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</si>
  <si>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</si>
  <si>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</si>
  <si>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</si>
  <si>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</si>
  <si>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</si>
  <si>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</si>
  <si>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</si>
  <si>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</si>
  <si>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</si>
  <si>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</si>
  <si>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</si>
  <si>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</si>
  <si>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</si>
  <si>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</si>
  <si>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</si>
  <si>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</si>
  <si>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</si>
  <si>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</si>
  <si>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</si>
  <si>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</si>
  <si>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</si>
  <si>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</si>
  <si>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</si>
  <si>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</si>
  <si>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</si>
  <si>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</si>
  <si>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</si>
  <si>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</si>
  <si>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</si>
  <si>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</si>
  <si>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</si>
  <si>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</si>
  <si>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</si>
  <si>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</si>
  <si>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</si>
  <si>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</si>
  <si>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</si>
  <si>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</si>
  <si>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</si>
  <si>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</si>
  <si>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</si>
  <si>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</si>
  <si>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</si>
  <si>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</si>
  <si>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</si>
  <si>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</si>
  <si>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</si>
  <si>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</si>
  <si>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</si>
  <si>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</si>
  <si>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</si>
  <si>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</si>
  <si>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</si>
  <si>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</si>
  <si>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</si>
  <si>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</si>
  <si>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</si>
  <si>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</si>
  <si>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</si>
  <si>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</si>
  <si>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</si>
  <si>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</si>
  <si>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</si>
  <si>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</si>
  <si>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</si>
  <si>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</si>
  <si>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</si>
  <si>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</si>
  <si>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</si>
  <si>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</si>
  <si>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</si>
  <si>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</si>
  <si>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</si>
  <si>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</si>
  <si>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</si>
  <si>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</si>
  <si>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</si>
  <si>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</si>
  <si>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</si>
  <si>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</si>
  <si>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</si>
  <si>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</si>
  <si>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</si>
  <si>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</si>
  <si>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</si>
  <si>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</si>
  <si>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</si>
  <si>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</si>
  <si>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</si>
  <si>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</si>
  <si>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</si>
  <si>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</si>
  <si>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</si>
  <si>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</si>
  <si>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</si>
  <si>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</si>
  <si>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</si>
  <si>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</si>
  <si>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</si>
  <si>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</si>
  <si>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</si>
  <si>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</si>
  <si>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</si>
  <si>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</si>
  <si>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</si>
  <si>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</si>
  <si>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</si>
  <si>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</si>
  <si>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</si>
  <si>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</si>
  <si>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</si>
  <si>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</si>
  <si>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</si>
  <si>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</si>
  <si>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</si>
  <si>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</si>
  <si>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</si>
  <si>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</si>
  <si>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</si>
  <si>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</si>
  <si>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</si>
  <si>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</si>
  <si>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</si>
  <si>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</si>
  <si>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</si>
  <si>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</si>
  <si>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</si>
  <si>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</si>
  <si>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</si>
  <si>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</si>
  <si>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</si>
  <si>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</si>
  <si>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</si>
  <si>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</si>
  <si>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</si>
  <si>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</si>
  <si>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</si>
  <si>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</si>
  <si>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</si>
  <si>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</si>
  <si>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</si>
  <si>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</si>
  <si>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</si>
  <si>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</si>
  <si>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</si>
  <si>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</si>
  <si>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</si>
  <si>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</si>
  <si>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</si>
  <si>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</si>
  <si>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</si>
  <si>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</si>
  <si>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</si>
  <si>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</si>
  <si>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</si>
  <si>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</si>
  <si>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</si>
  <si>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</si>
  <si>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</si>
  <si>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</si>
  <si>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</si>
  <si>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</si>
  <si>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</si>
  <si>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</si>
  <si>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</si>
  <si>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</si>
  <si>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</si>
  <si>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</si>
  <si>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</si>
  <si>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</si>
  <si>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</si>
  <si>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</si>
  <si>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</si>
  <si>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</si>
  <si>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</si>
  <si>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</si>
  <si>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</si>
  <si>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</si>
  <si>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</si>
  <si>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</si>
  <si>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</si>
  <si>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</si>
  <si>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</si>
  <si>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</si>
  <si>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</si>
  <si>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</si>
  <si>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</si>
  <si>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</si>
  <si>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</si>
  <si>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</si>
  <si>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</si>
  <si>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</si>
  <si>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</si>
  <si>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</si>
  <si>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</si>
  <si>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</si>
  <si>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</si>
  <si>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</si>
  <si>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</si>
  <si>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</si>
  <si>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</si>
  <si>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</si>
  <si>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</si>
  <si>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</si>
  <si>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</si>
  <si>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</si>
  <si>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</si>
  <si>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</si>
  <si>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</si>
  <si>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</si>
  <si>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</si>
  <si>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</si>
  <si>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</si>
  <si>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</si>
  <si>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</si>
  <si>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</si>
  <si>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</si>
  <si>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</si>
  <si>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</si>
  <si>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</si>
  <si>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</si>
  <si>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</si>
  <si>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</si>
  <si>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</si>
  <si>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</si>
  <si>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</si>
  <si>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</si>
  <si>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</si>
  <si>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</si>
  <si>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</si>
  <si>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</si>
  <si>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</si>
  <si>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</si>
  <si>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</si>
  <si>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</si>
  <si>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</si>
  <si>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</si>
  <si>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</si>
  <si>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</si>
  <si>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</si>
  <si>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</si>
  <si>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</si>
  <si>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</si>
  <si>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</si>
  <si>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</si>
  <si>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</si>
  <si>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</si>
  <si>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</si>
  <si>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</si>
  <si>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</si>
  <si>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</si>
  <si>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</si>
  <si>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</si>
  <si>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</si>
  <si>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</si>
  <si>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</si>
  <si>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</si>
  <si>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</si>
  <si>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</si>
  <si>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</si>
  <si>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</si>
  <si>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</si>
  <si>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</si>
  <si>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</si>
  <si>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</si>
  <si>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</si>
  <si>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</si>
  <si>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</si>
  <si>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</si>
  <si>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</si>
  <si>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</si>
  <si>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</si>
  <si>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</si>
  <si>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</si>
  <si>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</si>
  <si>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</si>
  <si>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</si>
  <si>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</si>
  <si>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</si>
  <si>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</si>
  <si>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</si>
  <si>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</si>
  <si>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</si>
  <si>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</si>
  <si>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</si>
  <si>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</si>
  <si>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</si>
  <si>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</si>
  <si>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</si>
  <si>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</si>
  <si>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</si>
  <si>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</si>
  <si>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</si>
  <si>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</si>
  <si>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</si>
  <si>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</si>
  <si>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</si>
  <si>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</si>
  <si>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</si>
  <si>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</si>
  <si>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</si>
  <si>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</si>
  <si>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</si>
  <si>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</si>
  <si>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</si>
  <si>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</si>
  <si>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</si>
  <si>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</si>
  <si>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</si>
  <si>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</si>
  <si>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</si>
  <si>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</si>
  <si>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</si>
  <si>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</si>
  <si>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</si>
  <si>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</si>
  <si>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</si>
  <si>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</si>
  <si>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</si>
  <si>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</si>
  <si>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</si>
  <si>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</si>
  <si>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</si>
  <si>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</si>
  <si>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</si>
  <si>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</si>
  <si>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</si>
  <si>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</si>
  <si>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</si>
  <si>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</si>
  <si>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</si>
  <si>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</si>
  <si>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</si>
  <si>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</si>
  <si>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</si>
  <si>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</si>
  <si>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</si>
  <si>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</si>
  <si>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</si>
  <si>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</si>
  <si>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</si>
  <si>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</si>
  <si>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</si>
  <si>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</si>
  <si>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</si>
  <si>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</si>
  <si>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</si>
  <si>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</si>
  <si>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</si>
  <si>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</si>
  <si>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</si>
  <si>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</si>
  <si>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</si>
  <si>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</si>
  <si>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</si>
  <si>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</si>
  <si>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</si>
  <si>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</si>
  <si>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</si>
  <si>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</si>
  <si>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</si>
  <si>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</si>
  <si>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</si>
  <si>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</si>
  <si>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</si>
  <si>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</si>
  <si>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</si>
  <si>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</si>
  <si>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</si>
  <si>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</si>
  <si>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</si>
  <si>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</si>
  <si>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</si>
  <si>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</si>
  <si>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</si>
  <si>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</si>
  <si>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</si>
  <si>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</si>
  <si>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</si>
  <si>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</si>
  <si>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</si>
  <si>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</si>
  <si>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</si>
  <si>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</si>
  <si>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</si>
  <si>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</si>
  <si>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</si>
  <si>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</si>
  <si>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</si>
  <si>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</si>
  <si>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</si>
  <si>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</si>
  <si>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</si>
  <si>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</si>
  <si>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</si>
  <si>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</si>
  <si>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</si>
  <si>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</si>
  <si>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</si>
  <si>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</si>
  <si>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</si>
  <si>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</si>
  <si>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</si>
  <si>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</si>
  <si>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</si>
  <si>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</si>
  <si>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</si>
  <si>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</si>
  <si>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</si>
  <si>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</si>
  <si>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</si>
  <si>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</si>
  <si>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</si>
  <si>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</si>
  <si>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</si>
  <si>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</si>
  <si>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</si>
  <si>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</si>
  <si>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</si>
  <si>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</si>
  <si>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</si>
  <si>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</si>
  <si>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</si>
  <si>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</si>
  <si>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</si>
  <si>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</si>
  <si>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</si>
  <si>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</si>
  <si>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</si>
  <si>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</si>
  <si>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</si>
  <si>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</si>
  <si>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</si>
  <si>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</si>
  <si>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</si>
  <si>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</si>
  <si>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</si>
  <si>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</si>
  <si>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</si>
  <si>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</si>
  <si>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</si>
  <si>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</si>
  <si>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</si>
  <si>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</si>
  <si>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</si>
  <si>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</si>
  <si>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</si>
  <si>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</si>
  <si>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</si>
  <si>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</si>
  <si>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</si>
  <si>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</si>
  <si>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</si>
  <si>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</si>
  <si>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</si>
  <si>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</si>
  <si>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</si>
  <si>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</si>
  <si>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</si>
  <si>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</si>
  <si>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</si>
  <si>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</si>
  <si>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</si>
  <si>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</si>
  <si>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</si>
  <si>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</si>
  <si>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</si>
  <si>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</si>
  <si>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</si>
  <si>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</si>
  <si>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</si>
  <si>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</si>
  <si>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</si>
  <si>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</si>
  <si>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</si>
  <si>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</si>
  <si>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</si>
  <si>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</si>
  <si>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</si>
  <si>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</si>
  <si>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</si>
  <si>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</si>
  <si>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</si>
  <si>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</si>
  <si>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</si>
  <si>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</si>
  <si>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</si>
  <si>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</si>
  <si>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</si>
  <si>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</si>
  <si>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</si>
  <si>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</si>
  <si>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</si>
  <si>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</si>
  <si>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</si>
  <si>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</si>
  <si>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</si>
  <si>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</si>
  <si>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</si>
  <si>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</si>
  <si>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</si>
  <si>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</si>
  <si>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</si>
  <si>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</si>
  <si>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</si>
  <si>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</si>
  <si>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</si>
  <si>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</si>
  <si>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</si>
  <si>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</si>
  <si>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</si>
  <si>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</si>
  <si>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</si>
  <si>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</si>
  <si>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</si>
  <si>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</si>
  <si>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</si>
  <si>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</si>
  <si>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</si>
  <si>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</si>
  <si>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</si>
  <si>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</si>
  <si>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</si>
  <si>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</si>
  <si>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</si>
  <si>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</si>
  <si>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</si>
  <si>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</si>
  <si>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</si>
  <si>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</si>
  <si>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</si>
  <si>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</si>
  <si>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</si>
  <si>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</si>
  <si>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</si>
  <si>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</si>
  <si>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</si>
  <si>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</si>
  <si>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</si>
  <si>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</si>
  <si>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</si>
  <si>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</si>
  <si>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</si>
  <si>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</si>
  <si>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</si>
  <si>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</si>
  <si>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</si>
  <si>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</si>
  <si>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</si>
  <si>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</si>
  <si>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</si>
  <si>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</si>
  <si>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</si>
  <si>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</si>
  <si>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</si>
  <si>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</si>
  <si>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</si>
  <si>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</si>
  <si>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</si>
  <si>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</si>
  <si>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</si>
  <si>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</si>
  <si>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</si>
  <si>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</si>
  <si>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</si>
  <si>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</si>
  <si>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</si>
  <si>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</si>
  <si>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</si>
  <si>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</si>
  <si>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</si>
  <si>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</si>
  <si>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</si>
  <si>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</si>
  <si>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</si>
  <si>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</si>
  <si>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</si>
  <si>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</si>
  <si>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</si>
  <si>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</si>
  <si>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</si>
  <si>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</si>
  <si>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</si>
  <si>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</si>
  <si>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</si>
  <si>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</si>
  <si>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</si>
  <si>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</si>
  <si>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</si>
  <si>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</si>
  <si>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</si>
  <si>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</si>
  <si>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</si>
  <si>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</si>
  <si>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</si>
  <si>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</si>
  <si>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</si>
  <si>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</si>
  <si>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</si>
  <si>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</si>
  <si>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</si>
  <si>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</si>
  <si>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</si>
  <si>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</si>
  <si>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</si>
  <si>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</si>
  <si>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</si>
  <si>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</si>
  <si>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</si>
  <si>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</si>
  <si>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</si>
  <si>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</si>
  <si>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</si>
  <si>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</si>
  <si>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</si>
  <si>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</si>
  <si>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</si>
  <si>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</si>
  <si>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</si>
  <si>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</si>
  <si>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</si>
  <si>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</si>
  <si>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</si>
  <si>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</si>
  <si>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</si>
  <si>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</si>
  <si>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</si>
  <si>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</si>
  <si>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</si>
  <si>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</si>
  <si>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</si>
  <si>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</si>
  <si>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</si>
  <si>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</si>
  <si>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</si>
  <si>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</si>
  <si>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</si>
  <si>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</si>
  <si>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</si>
  <si>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</si>
  <si>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</si>
  <si>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</si>
  <si>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</si>
  <si>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</si>
  <si>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</si>
  <si>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</si>
  <si>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</si>
  <si>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</si>
  <si>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</si>
  <si>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</si>
  <si>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</si>
  <si>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</si>
  <si>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</si>
  <si>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</si>
  <si>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</si>
  <si>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</si>
  <si>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</si>
  <si>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</si>
  <si>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</si>
  <si>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</si>
  <si>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</si>
  <si>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</si>
  <si>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</si>
  <si>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</si>
  <si>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</si>
  <si>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</si>
  <si>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</si>
  <si>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</si>
  <si>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</si>
  <si>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</si>
  <si>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</si>
  <si>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</si>
  <si>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</si>
  <si>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</si>
  <si>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</si>
  <si>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</si>
  <si>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</si>
  <si>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</si>
  <si>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</si>
  <si>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</si>
  <si>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</si>
  <si>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</si>
  <si>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</si>
  <si>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</si>
  <si>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</si>
  <si>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</si>
  <si>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</si>
  <si>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</si>
  <si>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</si>
  <si>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</si>
  <si>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</si>
  <si>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</si>
  <si>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</si>
  <si>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</si>
  <si>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</si>
  <si>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</si>
  <si>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</si>
  <si>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</si>
  <si>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</si>
  <si>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</si>
  <si>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</si>
  <si>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</si>
  <si>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</si>
  <si>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</si>
  <si>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</si>
  <si>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</si>
  <si>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</si>
  <si>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</si>
  <si>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</si>
  <si>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</si>
  <si>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</si>
  <si>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</si>
  <si>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</si>
  <si>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</si>
  <si>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</si>
  <si>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</si>
  <si>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</si>
  <si>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</si>
  <si>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</si>
  <si>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</si>
  <si>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</si>
  <si>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</si>
  <si>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</si>
  <si>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</si>
  <si>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</si>
  <si>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</si>
  <si>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</si>
  <si>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</si>
  <si>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</si>
  <si>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</si>
  <si>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</si>
  <si>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</si>
  <si>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</si>
  <si>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</si>
  <si>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</si>
  <si>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</si>
  <si>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</si>
  <si>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</si>
  <si>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</si>
  <si>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</si>
  <si>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</si>
  <si>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</si>
  <si>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</si>
  <si>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</si>
  <si>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</si>
  <si>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</si>
  <si>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</si>
  <si>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</si>
  <si>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</si>
  <si>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</si>
  <si>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</si>
  <si>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</si>
  <si>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</si>
  <si>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</si>
  <si>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</si>
  <si>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</si>
  <si>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</si>
  <si>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</si>
  <si>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</si>
  <si>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</si>
  <si>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</si>
  <si>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</si>
  <si>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</si>
  <si>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</si>
  <si>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</si>
  <si>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</si>
  <si>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</si>
  <si>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</si>
  <si>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</si>
  <si>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</si>
  <si>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</si>
  <si>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</si>
  <si>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</si>
  <si>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</si>
  <si>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</si>
  <si>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</si>
  <si>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</si>
  <si>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</si>
  <si>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</si>
  <si>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</si>
  <si>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</si>
  <si>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</si>
  <si>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</si>
  <si>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</si>
  <si>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</si>
  <si>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</si>
  <si>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</si>
  <si>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</si>
  <si>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</si>
  <si>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</si>
  <si>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</si>
  <si>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</si>
  <si>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</si>
  <si>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</si>
  <si>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</si>
  <si>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</si>
  <si>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</si>
  <si>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</si>
  <si>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</si>
  <si>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</si>
  <si>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</si>
  <si>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</si>
  <si>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</si>
  <si>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</si>
  <si>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</si>
  <si>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</si>
  <si>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</si>
  <si>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</si>
  <si>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</si>
  <si>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</si>
  <si>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</si>
  <si>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</si>
  <si>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</si>
  <si>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</si>
  <si>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</si>
  <si>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</si>
  <si>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</si>
  <si>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</si>
  <si>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</si>
  <si>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</si>
  <si>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</si>
  <si>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</si>
  <si>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</si>
  <si>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</si>
  <si>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</si>
  <si>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</si>
  <si>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</si>
  <si>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</si>
  <si>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</si>
  <si>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</si>
  <si>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</si>
  <si>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</si>
  <si>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</si>
  <si>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</si>
  <si>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</si>
  <si>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</si>
  <si>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</si>
  <si>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</si>
  <si>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</si>
  <si>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</si>
  <si>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</si>
  <si>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</si>
  <si>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</si>
  <si>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</si>
  <si>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</si>
  <si>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</si>
  <si>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</si>
  <si>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</si>
  <si>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</si>
  <si>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</si>
  <si>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</si>
  <si>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</si>
  <si>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</si>
  <si>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</si>
  <si>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</si>
  <si>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</si>
  <si>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</si>
  <si>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</si>
  <si>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</si>
  <si>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</si>
  <si>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</si>
  <si>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</si>
  <si>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</si>
  <si>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</si>
  <si>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</si>
  <si>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</si>
  <si>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</si>
  <si>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</si>
  <si>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</si>
  <si>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</si>
  <si>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</si>
  <si>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</si>
  <si>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</si>
  <si>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</si>
  <si>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</si>
  <si>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</si>
  <si>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</si>
  <si>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</si>
  <si>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</si>
  <si>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</si>
  <si>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</si>
  <si>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</si>
  <si>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</si>
  <si>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</si>
  <si>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</si>
  <si>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</si>
  <si>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</si>
  <si>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</si>
  <si>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</si>
  <si>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</si>
  <si>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</si>
  <si>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</si>
  <si>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</si>
  <si>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</si>
  <si>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</si>
  <si>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</si>
  <si>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</si>
  <si>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</si>
  <si>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</si>
  <si>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</si>
  <si>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</si>
  <si>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</si>
  <si>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</si>
  <si>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</si>
  <si>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</si>
  <si>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</si>
  <si>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</si>
  <si>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</si>
  <si>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</si>
  <si>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</si>
  <si>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</si>
  <si>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</si>
  <si>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</si>
  <si>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</si>
  <si>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</si>
  <si>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</si>
  <si>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</si>
  <si>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</si>
  <si>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</si>
  <si>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</si>
  <si>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</si>
  <si>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</si>
  <si>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</si>
  <si>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</si>
  <si>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</si>
  <si>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</si>
  <si>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</si>
  <si>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</si>
  <si>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</si>
  <si>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</si>
  <si>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</si>
  <si>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</si>
  <si>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</si>
  <si>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</si>
  <si>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</si>
  <si>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</si>
  <si>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</si>
  <si>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</si>
  <si>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</si>
  <si>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</si>
  <si>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</si>
  <si>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</si>
  <si>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</si>
  <si>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</si>
  <si>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</si>
  <si>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</si>
  <si>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</si>
  <si>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</si>
  <si>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</si>
  <si>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</si>
  <si>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</si>
  <si>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</si>
  <si>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</si>
  <si>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</si>
  <si>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</si>
  <si>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</si>
  <si>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</si>
  <si>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</si>
  <si>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</si>
  <si>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</si>
  <si>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</si>
  <si>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</si>
  <si>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</si>
  <si>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</si>
  <si>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</si>
  <si>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</si>
  <si>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</si>
  <si>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</si>
  <si>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</si>
  <si>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</si>
  <si>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</si>
  <si>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</si>
  <si>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</si>
  <si>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</si>
  <si>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</si>
  <si>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</si>
  <si>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</si>
  <si>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</si>
  <si>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</si>
  <si>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</si>
  <si>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</si>
  <si>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</si>
  <si>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</si>
  <si>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</si>
  <si>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</si>
  <si>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</si>
  <si>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</si>
  <si>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</si>
  <si>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</si>
  <si>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</si>
  <si>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</si>
  <si>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</si>
  <si>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</si>
  <si>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</si>
  <si>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</si>
  <si>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</si>
  <si>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</si>
  <si>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</si>
  <si>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</si>
  <si>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</si>
  <si>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</si>
  <si>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</si>
  <si>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</si>
  <si>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</si>
  <si>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</si>
  <si>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</si>
  <si>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</si>
  <si>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</si>
  <si>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</si>
  <si>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</si>
  <si>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</si>
  <si>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</si>
  <si>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</si>
  <si>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</si>
  <si>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</si>
  <si>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</si>
  <si>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</si>
  <si>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</si>
  <si>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</si>
  <si>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</si>
  <si>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</si>
  <si>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</si>
  <si>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</si>
  <si>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</si>
  <si>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</si>
  <si>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</si>
  <si>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</si>
  <si>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</si>
  <si>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</si>
  <si>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</si>
  <si>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</si>
  <si>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</si>
  <si>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</si>
  <si>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</si>
  <si>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</si>
  <si>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</si>
  <si>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</si>
  <si>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</si>
  <si>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</si>
  <si>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</si>
  <si>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</si>
  <si>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</si>
  <si>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</si>
  <si>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</si>
  <si>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</si>
  <si>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</si>
  <si>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</si>
  <si>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</si>
  <si>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</si>
  <si>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</si>
  <si>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</si>
  <si>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</si>
  <si>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</si>
  <si>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</si>
  <si>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</si>
  <si>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</si>
  <si>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</si>
  <si>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</si>
  <si>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</si>
  <si>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</si>
  <si>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</si>
  <si>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</si>
  <si>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</si>
  <si>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</si>
  <si>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</si>
  <si>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</si>
  <si>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</si>
  <si>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</si>
  <si>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</si>
  <si>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</si>
  <si>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</si>
  <si>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</si>
  <si>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</si>
  <si>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</si>
  <si>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</si>
  <si>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</si>
  <si>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</si>
  <si>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</si>
  <si>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</si>
  <si>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</si>
  <si>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</si>
  <si>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</si>
  <si>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</si>
  <si>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</si>
  <si>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</si>
  <si>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</si>
  <si>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</si>
  <si>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</si>
  <si>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</si>
  <si>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</si>
  <si>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</si>
  <si>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</si>
  <si>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</si>
  <si>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</si>
  <si>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</si>
  <si>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</si>
  <si>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</si>
  <si>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</si>
  <si>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</si>
  <si>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</si>
  <si>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</si>
  <si>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</si>
  <si>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</si>
  <si>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</si>
  <si>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</si>
  <si>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</si>
  <si>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</si>
  <si>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</si>
  <si>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</si>
  <si>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</si>
  <si>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</si>
  <si>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</si>
  <si>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</si>
  <si>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</si>
  <si>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</si>
  <si>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</si>
  <si>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</si>
  <si>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</si>
  <si>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</si>
  <si>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</si>
  <si>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</si>
  <si>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</si>
  <si>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</si>
  <si>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</si>
  <si>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</si>
  <si>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</si>
  <si>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</si>
  <si>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</si>
  <si>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</si>
  <si>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</si>
  <si>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</si>
  <si>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</si>
  <si>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</si>
  <si>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</si>
  <si>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</si>
  <si>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</si>
  <si>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</si>
  <si>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</si>
  <si>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</si>
  <si>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</si>
  <si>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</si>
  <si>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</si>
  <si>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</si>
  <si>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</si>
  <si>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</si>
  <si>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</si>
  <si>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</si>
  <si>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</si>
  <si>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</si>
  <si>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</si>
  <si>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</si>
  <si>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</si>
  <si>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</si>
  <si>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</si>
  <si>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</si>
  <si>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</si>
  <si>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</si>
  <si>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</si>
  <si>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</si>
  <si>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</si>
  <si>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</si>
  <si>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</si>
  <si>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</si>
  <si>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</si>
  <si>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</si>
  <si>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</si>
  <si>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</si>
  <si>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</si>
  <si>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</si>
  <si>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</si>
  <si>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</si>
  <si>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</si>
  <si>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</si>
  <si>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</si>
  <si>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</si>
  <si>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</si>
  <si>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</si>
  <si>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</si>
  <si>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</si>
  <si>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</si>
  <si>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</si>
  <si>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</si>
  <si>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</si>
  <si>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</si>
  <si>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</si>
  <si>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</si>
  <si>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</si>
  <si>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</si>
  <si>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</si>
  <si>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</si>
  <si>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</si>
  <si>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</si>
  <si>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</si>
  <si>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</si>
  <si>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</si>
  <si>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</si>
  <si>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</si>
  <si>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</si>
  <si>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</si>
  <si>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</si>
  <si>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</si>
  <si>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</si>
  <si>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</si>
  <si>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</si>
  <si>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</si>
  <si>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</si>
  <si>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</si>
  <si>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</si>
  <si>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</si>
  <si>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</si>
  <si>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</si>
  <si>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</si>
  <si>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</si>
  <si>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</si>
  <si>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</si>
  <si>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</si>
  <si>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</si>
  <si>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</si>
  <si>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</si>
  <si>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</si>
  <si>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</si>
  <si>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</si>
  <si>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</si>
  <si>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</si>
  <si>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</si>
  <si>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</si>
  <si>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</si>
  <si>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</si>
  <si>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</si>
  <si>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</si>
  <si>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</si>
  <si>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</si>
  <si>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</si>
  <si>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</si>
  <si>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</si>
  <si>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</si>
  <si>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</si>
  <si>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</si>
  <si>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</si>
  <si>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</si>
  <si>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</si>
  <si>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</si>
  <si>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</si>
  <si>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</si>
  <si>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</si>
  <si>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</si>
  <si>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</si>
  <si>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</si>
  <si>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</si>
  <si>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</si>
  <si>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</si>
  <si>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</si>
  <si>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</si>
  <si>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</si>
  <si>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</si>
  <si>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</si>
  <si>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</si>
  <si>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</si>
  <si>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</si>
  <si>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</si>
  <si>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</si>
  <si>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</si>
  <si>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</si>
  <si>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</si>
  <si>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</si>
  <si>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</si>
  <si>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</si>
  <si>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</si>
  <si>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</si>
  <si>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</si>
  <si>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</si>
  <si>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</si>
  <si>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</si>
  <si>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</si>
  <si>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</si>
  <si>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</si>
  <si>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</si>
  <si>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</si>
  <si>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</si>
  <si>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</si>
  <si>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</si>
  <si>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</si>
  <si>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</si>
  <si>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</si>
  <si>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</si>
  <si>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</si>
  <si>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</si>
  <si>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</si>
  <si>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</si>
  <si>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</si>
  <si>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</si>
  <si>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</si>
  <si>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</si>
  <si>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</si>
  <si>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</si>
  <si>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</si>
  <si>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</si>
  <si>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</si>
  <si>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</si>
  <si>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</si>
  <si>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</si>
  <si>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</si>
  <si>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</si>
  <si>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</si>
  <si>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</si>
  <si>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</si>
  <si>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</si>
  <si>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</si>
  <si>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</si>
  <si>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</si>
  <si>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</si>
  <si>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</si>
  <si>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</si>
  <si>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</si>
  <si>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</si>
  <si>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</si>
  <si>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</si>
  <si>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</si>
  <si>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</si>
  <si>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</si>
  <si>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</si>
  <si>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</si>
  <si>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</si>
  <si>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</si>
  <si>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</si>
  <si>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</si>
  <si>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</si>
  <si>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</si>
  <si>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</si>
  <si>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</si>
  <si>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</si>
  <si>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</si>
  <si>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</si>
  <si>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</si>
  <si>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</si>
  <si>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</si>
  <si>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</si>
  <si>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</si>
  <si>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</si>
  <si>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</si>
  <si>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</si>
  <si>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</si>
  <si>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</si>
  <si>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</si>
  <si>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</si>
  <si>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</si>
  <si>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</si>
  <si>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</si>
  <si>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</si>
  <si>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</si>
  <si>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</si>
  <si>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</si>
  <si>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</si>
  <si>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</si>
  <si>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</si>
  <si>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</si>
  <si>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</si>
  <si>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</si>
  <si>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</si>
  <si>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</si>
  <si>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</si>
  <si>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</si>
  <si>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</si>
  <si>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</si>
  <si>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</si>
  <si>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</si>
  <si>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</si>
  <si>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</si>
  <si>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</si>
  <si>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</si>
  <si>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</si>
  <si>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</si>
  <si>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</si>
  <si>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</si>
  <si>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</si>
  <si>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</si>
  <si>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</si>
  <si>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</si>
  <si>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</si>
  <si>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</si>
  <si>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</si>
  <si>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</si>
  <si>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</si>
  <si>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</si>
  <si>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</si>
  <si>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</si>
  <si>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</si>
  <si>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</si>
  <si>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</si>
  <si>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</si>
  <si>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</si>
  <si>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</si>
  <si>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</si>
  <si>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</si>
  <si>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</si>
  <si>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</si>
  <si>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</si>
  <si>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</si>
  <si>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</si>
  <si>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</si>
  <si>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</si>
  <si>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</si>
  <si>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</si>
  <si>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</si>
  <si>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</si>
  <si>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</si>
  <si>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</si>
  <si>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</si>
  <si>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</si>
  <si>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</si>
  <si>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</si>
  <si>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</si>
  <si>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</si>
  <si>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</si>
  <si>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</si>
  <si>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</si>
  <si>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</si>
  <si>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</si>
  <si>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</si>
  <si>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</si>
  <si>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</si>
  <si>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</si>
  <si>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</si>
  <si>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</si>
  <si>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</si>
  <si>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</si>
  <si>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</si>
  <si>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</si>
  <si>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</si>
  <si>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</si>
  <si>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</si>
  <si>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</si>
  <si>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</si>
  <si>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</si>
  <si>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</si>
  <si>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</si>
  <si>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</si>
  <si>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</si>
  <si>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</si>
  <si>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</si>
  <si>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</si>
  <si>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</si>
  <si>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</si>
  <si>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</si>
  <si>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</si>
  <si>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</si>
  <si>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</si>
  <si>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</si>
  <si>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</si>
  <si>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</si>
  <si>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</si>
  <si>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</si>
  <si>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</si>
  <si>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</si>
  <si>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</si>
  <si>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</si>
  <si>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</si>
  <si>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</si>
  <si>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</si>
  <si>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</si>
  <si>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</si>
  <si>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</si>
  <si>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</si>
  <si>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</si>
  <si>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</si>
  <si>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</si>
  <si>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</si>
  <si>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</si>
  <si>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</si>
  <si>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</si>
  <si>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</si>
  <si>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</si>
  <si>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</si>
  <si>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</si>
  <si>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</si>
  <si>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</si>
  <si>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</si>
  <si>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</si>
  <si>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</si>
  <si>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</si>
  <si>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</si>
  <si>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</si>
  <si>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</si>
  <si>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</si>
  <si>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</si>
  <si>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</si>
  <si>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</si>
  <si>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</si>
  <si>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</si>
  <si>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</si>
  <si>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</si>
  <si>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</si>
  <si>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</si>
  <si>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</si>
  <si>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</si>
  <si>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</si>
  <si>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</si>
  <si>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</si>
  <si>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</si>
  <si>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</si>
  <si>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</si>
  <si>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</si>
  <si>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</si>
  <si>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</si>
  <si>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</si>
  <si>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</si>
  <si>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</si>
  <si>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</si>
  <si>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</si>
  <si>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</si>
  <si>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</si>
  <si>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</si>
  <si>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</si>
  <si>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</si>
  <si>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</si>
  <si>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</si>
  <si>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</si>
  <si>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</si>
  <si>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</si>
  <si>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</si>
  <si>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</si>
  <si>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</si>
  <si>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</si>
  <si>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</si>
  <si>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</si>
  <si>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</si>
  <si>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</si>
  <si>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</si>
  <si>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</si>
  <si>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</si>
  <si>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</si>
  <si>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</si>
  <si>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</si>
  <si>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</si>
  <si>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</si>
  <si>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</si>
  <si>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</si>
  <si>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</si>
  <si>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</si>
  <si>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</si>
  <si>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</si>
  <si>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</si>
  <si>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</si>
  <si>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</si>
  <si>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</si>
  <si>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</si>
  <si>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</si>
  <si>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</si>
  <si>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</si>
  <si>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</si>
  <si>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</si>
  <si>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</si>
  <si>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</si>
  <si>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</si>
  <si>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</si>
  <si>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</si>
  <si>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</si>
  <si>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</si>
  <si>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</si>
  <si>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</si>
  <si>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</si>
  <si>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</si>
  <si>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</si>
  <si>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</si>
  <si>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</si>
  <si>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</si>
  <si>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</si>
  <si>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</si>
  <si>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</si>
  <si>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</si>
  <si>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</si>
  <si>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</si>
  <si>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</si>
  <si>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</si>
  <si>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</si>
  <si>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</si>
  <si>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</si>
  <si>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</si>
  <si>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</si>
  <si>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</si>
  <si>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</si>
  <si>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</si>
  <si>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</si>
  <si>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</si>
  <si>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</si>
  <si>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</si>
  <si>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</si>
  <si>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</si>
  <si>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</si>
  <si>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</si>
  <si>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</si>
  <si>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</si>
  <si>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</si>
  <si>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</si>
  <si>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</si>
  <si>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</si>
  <si>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</si>
  <si>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</si>
  <si>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</si>
  <si>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</si>
  <si>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</si>
  <si>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</si>
  <si>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</si>
  <si>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</si>
  <si>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</si>
  <si>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</si>
  <si>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</si>
  <si>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</si>
  <si>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</si>
  <si>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</si>
  <si>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</si>
  <si>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</si>
  <si>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</si>
  <si>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</si>
  <si>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</si>
  <si>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</si>
  <si>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</si>
  <si>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</si>
  <si>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</si>
  <si>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</si>
  <si>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</si>
  <si>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</si>
  <si>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</si>
  <si>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</si>
  <si>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</si>
  <si>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</si>
  <si>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</si>
  <si>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</si>
  <si>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</si>
  <si>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</si>
  <si>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</si>
  <si>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</si>
  <si>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</si>
  <si>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</si>
  <si>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</si>
  <si>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</si>
  <si>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</si>
  <si>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</si>
  <si>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</si>
  <si>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</si>
  <si>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</si>
  <si>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</si>
  <si>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</si>
  <si>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</si>
  <si>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</si>
  <si>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</si>
  <si>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</si>
  <si>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</si>
  <si>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</si>
  <si>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</si>
  <si>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</si>
  <si>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</si>
  <si>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</si>
  <si>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</si>
  <si>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</si>
  <si>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</si>
  <si>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</si>
  <si>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</si>
  <si>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</si>
  <si>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</si>
  <si>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</si>
  <si>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</si>
  <si>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</si>
  <si>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</si>
  <si>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</si>
  <si>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</si>
  <si>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</si>
  <si>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</si>
  <si>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</si>
  <si>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</si>
  <si>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</si>
  <si>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</si>
  <si>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</si>
  <si>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</si>
  <si>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</si>
  <si>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</si>
  <si>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</si>
  <si>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</si>
  <si>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</si>
  <si>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</si>
  <si>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</si>
  <si>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</si>
  <si>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</si>
  <si>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</si>
  <si>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</si>
  <si>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</si>
  <si>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</si>
  <si>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</si>
  <si>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</si>
  <si>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</si>
  <si>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</si>
  <si>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</si>
  <si>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</si>
  <si>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</si>
  <si>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</si>
  <si>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</si>
  <si>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</si>
  <si>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</si>
  <si>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</si>
  <si>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</si>
  <si>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</si>
  <si>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</si>
  <si>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</si>
  <si>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</si>
  <si>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</si>
  <si>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</si>
  <si>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</si>
  <si>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</si>
  <si>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</si>
  <si>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</si>
  <si>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</si>
  <si>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</si>
  <si>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</si>
  <si>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</si>
  <si>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</si>
  <si>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</si>
  <si>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</si>
  <si>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</si>
  <si>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</si>
  <si>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</si>
  <si>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</si>
  <si>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</si>
  <si>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</si>
  <si>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</si>
  <si>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</si>
  <si>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</si>
  <si>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</si>
  <si>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</si>
  <si>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</si>
  <si>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</si>
  <si>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</si>
  <si>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</si>
  <si>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</si>
  <si>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</si>
  <si>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</si>
  <si>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</si>
  <si>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</si>
  <si>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</si>
  <si>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</si>
  <si>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</si>
  <si>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</si>
  <si>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</si>
  <si>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</si>
  <si>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</si>
  <si>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</si>
  <si>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</si>
  <si>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</si>
  <si>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</si>
  <si>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</si>
  <si>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</si>
  <si>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</si>
  <si>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</si>
  <si>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</si>
  <si>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</si>
  <si>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</si>
  <si>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</si>
  <si>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</si>
  <si>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</si>
  <si>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</si>
  <si>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</si>
  <si>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</si>
  <si>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</si>
  <si>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</si>
  <si>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</si>
  <si>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</si>
  <si>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</si>
  <si>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</si>
  <si>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</si>
  <si>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</si>
  <si>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</si>
  <si>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</si>
  <si>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</si>
  <si>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</si>
  <si>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</si>
  <si>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</si>
  <si>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</si>
  <si>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</si>
  <si>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</si>
  <si>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</si>
  <si>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</si>
  <si>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</si>
  <si>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</si>
  <si>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</si>
  <si>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</si>
  <si>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</si>
  <si>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</si>
  <si>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</si>
  <si>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</si>
  <si>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</si>
  <si>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</si>
  <si>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</si>
  <si>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</si>
  <si>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</si>
  <si>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</si>
  <si>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</si>
  <si>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</si>
  <si>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</si>
  <si>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</si>
  <si>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</si>
  <si>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</si>
  <si>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</si>
  <si>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</si>
  <si>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</si>
  <si>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</si>
  <si>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</si>
  <si>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</si>
  <si>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</si>
  <si>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</si>
  <si>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</si>
  <si>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</si>
  <si>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</si>
  <si>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</si>
  <si>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</si>
  <si>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</si>
  <si>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</si>
  <si>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</si>
  <si>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</si>
  <si>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</si>
  <si>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</si>
  <si>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</si>
  <si>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</si>
  <si>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</si>
  <si>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</si>
  <si>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</si>
  <si>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</si>
  <si>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</si>
  <si>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</si>
  <si>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</si>
  <si>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</si>
  <si>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</si>
  <si>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</si>
  <si>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</si>
  <si>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</si>
  <si>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</si>
  <si>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</si>
  <si>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</si>
  <si>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</si>
  <si>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</si>
  <si>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</si>
  <si>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</si>
  <si>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</si>
  <si>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</si>
  <si>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</si>
  <si>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</si>
  <si>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</si>
  <si>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</si>
  <si>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</si>
  <si>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</si>
  <si>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</si>
  <si>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</si>
  <si>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</si>
  <si>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</si>
  <si>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</si>
  <si>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</si>
  <si>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</si>
  <si>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</si>
  <si>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</si>
  <si>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</si>
  <si>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</si>
  <si>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</si>
  <si>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</si>
  <si>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</si>
  <si>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</si>
  <si>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</si>
  <si>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</si>
  <si>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</si>
  <si>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</si>
  <si>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</si>
  <si>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</si>
  <si>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</si>
  <si>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</si>
  <si>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</si>
  <si>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</si>
  <si>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</si>
  <si>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</si>
  <si>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</si>
  <si>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</si>
  <si>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</si>
  <si>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</si>
  <si>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</si>
  <si>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</si>
  <si>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</si>
  <si>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</si>
  <si>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</si>
  <si>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</si>
  <si>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</si>
  <si>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</si>
  <si>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</si>
  <si>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</si>
  <si>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</si>
  <si>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</si>
  <si>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</si>
  <si>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</si>
  <si>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</si>
  <si>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</si>
  <si>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</si>
  <si>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</si>
  <si>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</si>
  <si>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</si>
  <si>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</si>
  <si>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</si>
  <si>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</si>
  <si>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</si>
  <si>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</si>
  <si>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</si>
  <si>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</si>
  <si>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</si>
  <si>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</si>
  <si>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</si>
  <si>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</si>
  <si>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</si>
  <si>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</si>
  <si>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</si>
  <si>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</si>
  <si>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</si>
  <si>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</si>
  <si>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</si>
  <si>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</si>
  <si>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</si>
  <si>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</si>
  <si>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</si>
  <si>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</si>
  <si>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</si>
  <si>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</si>
  <si>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</si>
  <si>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</si>
  <si>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</si>
  <si>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</si>
  <si>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</si>
  <si>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</si>
  <si>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</si>
  <si>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</si>
  <si>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</si>
  <si>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</si>
  <si>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</si>
  <si>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</si>
  <si>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</si>
  <si>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</si>
  <si>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</si>
  <si>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</si>
  <si>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</si>
  <si>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</si>
  <si>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</si>
  <si>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</si>
  <si>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</si>
  <si>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</si>
  <si>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</si>
  <si>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</si>
  <si>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</si>
  <si>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</si>
  <si>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</si>
  <si>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</si>
  <si>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</si>
  <si>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</si>
  <si>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</si>
  <si>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</si>
  <si>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</si>
  <si>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</si>
  <si>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</si>
  <si>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</si>
  <si>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</si>
  <si>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</si>
  <si>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</si>
  <si>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</si>
  <si>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</si>
  <si>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</si>
  <si>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</si>
  <si>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</si>
  <si>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</si>
  <si>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</si>
  <si>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</si>
  <si>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</si>
  <si>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</si>
  <si>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</si>
  <si>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</si>
  <si>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</si>
  <si>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</si>
  <si>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</si>
  <si>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</si>
  <si>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</si>
  <si>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</si>
  <si>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</si>
  <si>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</si>
  <si>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</si>
  <si>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</si>
  <si>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</si>
  <si>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</si>
  <si>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</si>
  <si>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</si>
  <si>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</si>
  <si>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</si>
  <si>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</si>
  <si>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</si>
  <si>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</si>
  <si>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</si>
  <si>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</si>
  <si>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</si>
  <si>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</si>
  <si>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</si>
  <si>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</si>
  <si>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</si>
  <si>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</si>
  <si>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</si>
  <si>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</si>
  <si>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</si>
  <si>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</si>
  <si>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</si>
  <si>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</si>
  <si>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</si>
  <si>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</si>
  <si>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</si>
  <si>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</si>
  <si>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</si>
  <si>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</si>
  <si>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</si>
  <si>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</si>
  <si>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</si>
  <si>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</si>
  <si>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</si>
  <si>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</si>
  <si>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</si>
  <si>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</si>
  <si>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</si>
  <si>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</si>
  <si>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</si>
  <si>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</si>
  <si>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</si>
  <si>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</si>
  <si>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</si>
  <si>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</si>
  <si>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</si>
  <si>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</si>
  <si>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</si>
  <si>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</si>
  <si>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</si>
  <si>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</si>
  <si>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</si>
  <si>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</si>
  <si>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</si>
  <si>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</si>
  <si>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</si>
  <si>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</si>
  <si>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</si>
  <si>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</si>
  <si>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</si>
  <si>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</si>
  <si>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</si>
  <si>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</si>
  <si>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</si>
  <si>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</si>
  <si>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</si>
  <si>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</si>
  <si>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</si>
  <si>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</si>
  <si>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</si>
  <si>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</si>
  <si>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</si>
  <si>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</si>
  <si>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</si>
  <si>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</si>
  <si>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</si>
  <si>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</si>
  <si>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</si>
  <si>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</si>
  <si>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</si>
  <si>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</si>
  <si>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</si>
  <si>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</si>
  <si>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</si>
  <si>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</si>
  <si>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</si>
  <si>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</si>
  <si>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</si>
  <si>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</si>
  <si>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</si>
  <si>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</si>
  <si>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</si>
  <si>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</si>
  <si>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</si>
  <si>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</si>
  <si>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</si>
  <si>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</si>
  <si>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</si>
  <si>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</si>
  <si>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</si>
  <si>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</si>
  <si>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</si>
  <si>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</si>
  <si>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</si>
  <si>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</si>
  <si>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</si>
  <si>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</si>
  <si>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</si>
  <si>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</si>
  <si>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</si>
  <si>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</si>
  <si>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</si>
  <si>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</si>
  <si>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</si>
  <si>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</si>
  <si>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</si>
  <si>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</si>
  <si>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</si>
  <si>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</si>
  <si>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</si>
  <si>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</si>
  <si>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</si>
  <si>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</si>
  <si>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</si>
  <si>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</si>
  <si>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</si>
  <si>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</si>
  <si>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</si>
  <si>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</si>
  <si>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</si>
  <si>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</si>
  <si>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</si>
  <si>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</si>
  <si>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</si>
  <si>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</si>
  <si>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</si>
  <si>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</si>
  <si>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</si>
  <si>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</si>
  <si>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</si>
  <si>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</si>
  <si>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</si>
  <si>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</si>
  <si>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</si>
  <si>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</si>
  <si>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</si>
  <si>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</si>
  <si>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</si>
  <si>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</si>
  <si>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</si>
  <si>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</si>
  <si>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</si>
  <si>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</si>
  <si>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</si>
  <si>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</si>
  <si>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</si>
  <si>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</si>
  <si>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</si>
  <si>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</si>
  <si>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</si>
  <si>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</si>
  <si>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</si>
  <si>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</si>
  <si>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</si>
  <si>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</si>
  <si>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</si>
  <si>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</si>
  <si>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</si>
  <si>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</si>
  <si>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</si>
  <si>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</si>
  <si>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</si>
  <si>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</si>
  <si>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</si>
  <si>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</si>
  <si>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</si>
  <si>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</si>
  <si>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</si>
  <si>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</si>
  <si>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</si>
  <si>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</si>
  <si>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</si>
  <si>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</si>
  <si>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</si>
  <si>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</si>
  <si>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</si>
  <si>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</si>
  <si>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</si>
  <si>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</si>
  <si>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</si>
  <si>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</si>
  <si>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</si>
  <si>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</si>
  <si>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</si>
  <si>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</si>
  <si>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</si>
  <si>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</si>
  <si>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</si>
  <si>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</si>
  <si>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</si>
  <si>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</si>
  <si>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</si>
  <si>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</si>
  <si>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</si>
  <si>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</si>
  <si>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</si>
  <si>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</si>
  <si>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</si>
  <si>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</si>
  <si>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</si>
  <si>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</si>
  <si>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</si>
  <si>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</si>
  <si>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</si>
  <si>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</si>
  <si>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</si>
  <si>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</si>
  <si>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</si>
  <si>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</si>
  <si>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</si>
  <si>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</si>
  <si>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</si>
  <si>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</si>
  <si>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</si>
  <si>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</si>
  <si>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</si>
  <si>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</si>
  <si>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</si>
  <si>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</si>
  <si>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</si>
  <si>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</si>
  <si>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</si>
  <si>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</si>
  <si>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</si>
  <si>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</si>
  <si>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</si>
  <si>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</si>
  <si>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</si>
  <si>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</si>
  <si>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</si>
  <si>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</si>
  <si>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</si>
  <si>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</si>
  <si>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</si>
  <si>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</si>
  <si>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</si>
  <si>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</si>
  <si>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</si>
  <si>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</si>
  <si>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</si>
  <si>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</si>
  <si>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</si>
  <si>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</si>
  <si>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</si>
  <si>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</si>
  <si>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</si>
  <si>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</si>
  <si>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</si>
  <si>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</si>
  <si>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</si>
  <si>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</si>
  <si>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</si>
  <si>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</si>
  <si>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</si>
  <si>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</si>
  <si>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</si>
  <si>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</si>
  <si>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</si>
  <si>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</si>
  <si>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</si>
  <si>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</si>
  <si>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</si>
  <si>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</si>
  <si>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</si>
  <si>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</si>
  <si>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</si>
  <si>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</si>
  <si>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</si>
  <si>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</si>
  <si>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</si>
  <si>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</si>
  <si>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</si>
  <si>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</si>
  <si>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</si>
  <si>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</si>
  <si>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</si>
  <si>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</si>
  <si>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</si>
  <si>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</si>
  <si>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</si>
  <si>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</si>
  <si>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</si>
  <si>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</si>
  <si>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</si>
  <si>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</si>
  <si>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</si>
  <si>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</si>
  <si>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</si>
  <si>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</si>
  <si>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</si>
  <si>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</si>
  <si>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</si>
  <si>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</si>
  <si>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</si>
  <si>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</si>
  <si>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</si>
  <si>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</si>
  <si>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</si>
  <si>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</si>
  <si>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</si>
  <si>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</si>
  <si>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</si>
  <si>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</si>
  <si>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</si>
  <si>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</si>
  <si>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</si>
  <si>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</si>
  <si>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</si>
  <si>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</si>
  <si>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</si>
  <si>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</si>
  <si>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</si>
  <si>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</si>
  <si>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</si>
  <si>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</si>
  <si>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</si>
  <si>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</si>
  <si>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</si>
  <si>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</si>
  <si>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</si>
  <si>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</si>
  <si>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</si>
  <si>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</si>
  <si>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</si>
  <si>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</si>
  <si>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</si>
  <si>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</si>
  <si>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</si>
  <si>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</si>
  <si>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</si>
  <si>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</si>
  <si>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</si>
  <si>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</si>
  <si>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</si>
  <si>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</si>
  <si>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</si>
  <si>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</si>
  <si>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</si>
  <si>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</si>
  <si>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</si>
  <si>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</si>
  <si>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</si>
  <si>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</si>
  <si>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</si>
  <si>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</si>
  <si>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</si>
  <si>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</si>
  <si>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</si>
  <si>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</si>
  <si>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</si>
  <si>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</si>
  <si>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</si>
  <si>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</si>
  <si>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</si>
  <si>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</si>
  <si>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</si>
  <si>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</si>
  <si>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</si>
  <si>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</si>
  <si>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</si>
  <si>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</si>
  <si>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</si>
  <si>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</si>
  <si>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</si>
  <si>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</si>
  <si>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</si>
  <si>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</si>
  <si>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</si>
  <si>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</si>
  <si>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</si>
  <si>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</si>
  <si>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</si>
  <si>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</si>
  <si>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</si>
  <si>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</si>
  <si>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</si>
  <si>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</si>
  <si>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</si>
  <si>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</si>
  <si>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</si>
  <si>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</si>
  <si>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</si>
  <si>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</si>
  <si>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</si>
  <si>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</si>
  <si>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</si>
  <si>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</si>
  <si>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</si>
  <si>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</si>
  <si>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</si>
  <si>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</si>
  <si>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</si>
  <si>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</si>
  <si>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</si>
  <si>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</si>
  <si>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</si>
  <si>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</si>
  <si>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</si>
  <si>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</si>
  <si>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</si>
  <si>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</si>
  <si>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</si>
  <si>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</si>
  <si>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</si>
  <si>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</si>
  <si>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</si>
  <si>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</si>
  <si>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</si>
  <si>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</si>
  <si>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</si>
  <si>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</si>
  <si>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</si>
  <si>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</si>
  <si>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</si>
  <si>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</si>
  <si>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</si>
  <si>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</si>
  <si>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</si>
  <si>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</si>
  <si>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</si>
  <si>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</si>
  <si>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</si>
  <si>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</si>
  <si>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</si>
  <si>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</si>
  <si>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</si>
  <si>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</si>
  <si>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</si>
  <si>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</si>
  <si>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</si>
  <si>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</si>
  <si>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</si>
  <si>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</si>
  <si>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</si>
  <si>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</si>
  <si>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</si>
  <si>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</si>
  <si>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</si>
  <si>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</si>
  <si>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</si>
  <si>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</si>
  <si>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</si>
  <si>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</si>
  <si>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</si>
  <si>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</si>
  <si>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</si>
  <si>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</si>
  <si>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</si>
  <si>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</si>
  <si>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</si>
  <si>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</si>
  <si>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</si>
  <si>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</si>
  <si>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</si>
  <si>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</si>
  <si>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</si>
  <si>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</si>
  <si>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</si>
  <si>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</si>
  <si>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</si>
  <si>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</si>
  <si>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</si>
  <si>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</si>
  <si>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</si>
  <si>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</si>
  <si>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</si>
  <si>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</si>
  <si>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</si>
  <si>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</si>
  <si>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</si>
  <si>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</si>
  <si>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</si>
  <si>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</si>
  <si>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</si>
  <si>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</si>
  <si>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</si>
  <si>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</si>
  <si>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</si>
  <si>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</si>
  <si>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</si>
  <si>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</si>
  <si>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</si>
  <si>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</si>
  <si>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</si>
  <si>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</si>
  <si>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</si>
  <si>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</si>
  <si>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</si>
  <si>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</si>
  <si>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</si>
  <si>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</si>
  <si>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</si>
  <si>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</si>
  <si>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</si>
  <si>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</si>
  <si>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</si>
  <si>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</si>
  <si>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</si>
  <si>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</si>
  <si>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</si>
  <si>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</si>
  <si>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</si>
  <si>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</si>
  <si>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</si>
  <si>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</si>
  <si>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</si>
  <si>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</si>
  <si>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</si>
  <si>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</si>
  <si>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</si>
  <si>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</si>
  <si>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</si>
  <si>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</si>
  <si>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</si>
  <si>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</si>
  <si>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</si>
  <si>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</si>
  <si>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</si>
  <si>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</si>
  <si>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</si>
  <si>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</si>
  <si>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</si>
  <si>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</si>
  <si>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</si>
  <si>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</si>
  <si>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</si>
  <si>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</si>
  <si>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</si>
  <si>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</si>
  <si>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</si>
  <si>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</si>
  <si>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</si>
  <si>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</si>
  <si>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</si>
  <si>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</si>
  <si>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</si>
  <si>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</si>
  <si>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</si>
  <si>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</si>
  <si>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</si>
  <si>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</si>
  <si>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</si>
  <si>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</si>
  <si>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</si>
  <si>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</si>
  <si>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</si>
  <si>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</si>
  <si>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</si>
  <si>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</si>
  <si>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</si>
  <si>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</si>
  <si>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</si>
  <si>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</si>
  <si>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</si>
  <si>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</si>
  <si>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</si>
  <si>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</si>
  <si>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</si>
  <si>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</si>
  <si>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</si>
  <si>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</si>
  <si>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</si>
  <si>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</si>
  <si>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</si>
  <si>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</si>
  <si>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</si>
  <si>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</si>
  <si>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</si>
  <si>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</si>
  <si>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</si>
  <si>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</si>
  <si>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</si>
  <si>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</si>
  <si>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</si>
  <si>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</si>
  <si>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</si>
  <si>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</si>
  <si>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</si>
  <si>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</si>
  <si>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</si>
  <si>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</si>
  <si>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</si>
  <si>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</si>
  <si>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</si>
  <si>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</si>
  <si>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</si>
  <si>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</si>
  <si>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</si>
  <si>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</si>
  <si>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</si>
  <si>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</si>
  <si>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</si>
  <si>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</si>
  <si>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</si>
  <si>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</si>
  <si>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</si>
  <si>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</si>
  <si>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</si>
  <si>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</si>
  <si>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</si>
  <si>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</si>
  <si>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</si>
  <si>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</si>
  <si>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</si>
  <si>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</si>
  <si>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</si>
  <si>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</si>
  <si>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</si>
  <si>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</si>
  <si>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</si>
  <si>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</si>
  <si>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</si>
  <si>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</si>
  <si>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</si>
  <si>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</si>
  <si>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</si>
  <si>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</si>
  <si>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</si>
  <si>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</si>
  <si>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</si>
  <si>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</si>
  <si>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</si>
  <si>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</si>
  <si>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</si>
  <si>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</si>
  <si>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</si>
  <si>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</si>
  <si>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</si>
  <si>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</si>
  <si>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</si>
  <si>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</si>
  <si>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</si>
  <si>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</si>
  <si>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</si>
  <si>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</si>
  <si>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</si>
  <si>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</si>
  <si>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</si>
  <si>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</si>
  <si>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</si>
  <si>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</si>
  <si>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</si>
  <si>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</si>
  <si>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</si>
  <si>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</si>
  <si>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</si>
  <si>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</si>
  <si>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</si>
  <si>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</si>
  <si>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</si>
  <si>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</si>
  <si>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</si>
  <si>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</si>
  <si>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</si>
  <si>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</si>
  <si>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</si>
  <si>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</si>
  <si>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</si>
  <si>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</si>
  <si>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</si>
  <si>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</si>
  <si>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</si>
  <si>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</si>
  <si>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</si>
  <si>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</si>
  <si>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</si>
  <si>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</si>
  <si>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</si>
  <si>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</si>
  <si>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</si>
  <si>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</si>
  <si>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</si>
  <si>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</si>
  <si>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</si>
  <si>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</si>
  <si>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</si>
  <si>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</si>
  <si>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</si>
  <si>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</si>
  <si>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</si>
  <si>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</si>
  <si>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</si>
  <si>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</si>
  <si>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</si>
  <si>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</si>
  <si>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</si>
  <si>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</si>
  <si>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</si>
  <si>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</si>
  <si>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</si>
  <si>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</si>
  <si>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</si>
  <si>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</si>
  <si>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</si>
  <si>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</si>
  <si>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</si>
  <si>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</si>
  <si>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</si>
  <si>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</si>
  <si>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</si>
  <si>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</si>
  <si>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</si>
  <si>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</si>
  <si>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</si>
  <si>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</si>
  <si>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</si>
  <si>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</si>
  <si>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</si>
  <si>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</si>
  <si>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</si>
  <si>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</si>
  <si>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</si>
  <si>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</si>
  <si>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</si>
  <si>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</si>
  <si>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</si>
  <si>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</si>
  <si>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</si>
  <si>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</si>
  <si>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</si>
  <si>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</si>
  <si>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</si>
  <si>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</si>
  <si>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</si>
  <si>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</si>
  <si>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</si>
  <si>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</si>
  <si>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</si>
  <si>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</si>
  <si>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</si>
  <si>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</si>
  <si>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</si>
  <si>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</si>
  <si>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</si>
  <si>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</si>
  <si>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</si>
  <si>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</si>
  <si>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</si>
  <si>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</si>
  <si>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</si>
  <si>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</si>
  <si>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</si>
  <si>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</si>
  <si>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</si>
  <si>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</si>
  <si>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</si>
  <si>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</si>
  <si>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</si>
  <si>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</si>
  <si>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</si>
  <si>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</si>
  <si>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</si>
  <si>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</si>
  <si>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</si>
  <si>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</si>
  <si>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</si>
  <si>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</si>
  <si>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</si>
  <si>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</si>
  <si>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</si>
  <si>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</si>
  <si>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</si>
  <si>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</si>
  <si>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</si>
  <si>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</si>
  <si>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</si>
  <si>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</si>
  <si>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</si>
  <si>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</si>
  <si>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</si>
  <si>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</si>
  <si>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</si>
  <si>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</si>
  <si>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</si>
  <si>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</si>
  <si>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</si>
  <si>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</si>
  <si>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</si>
  <si>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</si>
  <si>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</si>
  <si>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</si>
  <si>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</si>
  <si>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</si>
  <si>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</si>
  <si>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</si>
  <si>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</si>
  <si>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</si>
  <si>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</si>
  <si>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</si>
  <si>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</si>
  <si>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</si>
  <si>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</si>
  <si>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</si>
  <si>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</si>
  <si>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</si>
  <si>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</si>
  <si>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</si>
  <si>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</si>
  <si>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</si>
  <si>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</si>
  <si>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</si>
  <si>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</si>
  <si>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</si>
  <si>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</si>
  <si>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</si>
  <si>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</si>
  <si>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</si>
  <si>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</si>
  <si>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</si>
  <si>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</si>
  <si>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</si>
  <si>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</si>
  <si>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</si>
  <si>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</si>
  <si>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</si>
  <si>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</si>
  <si>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</si>
  <si>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</si>
  <si>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</si>
  <si>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</si>
  <si>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</si>
  <si>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</si>
  <si>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</si>
  <si>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</si>
  <si>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</si>
  <si>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</si>
  <si>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</si>
  <si>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</si>
  <si>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</si>
  <si>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</si>
  <si>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</si>
  <si>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</si>
  <si>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</si>
  <si>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</si>
  <si>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</si>
  <si>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</si>
  <si>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</si>
  <si>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</si>
  <si>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</si>
  <si>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</si>
  <si>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</si>
  <si>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</si>
  <si>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</si>
  <si>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</si>
  <si>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</si>
  <si>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</si>
  <si>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</si>
  <si>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</si>
  <si>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</si>
  <si>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</si>
  <si>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</si>
  <si>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</si>
  <si>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</si>
  <si>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</si>
  <si>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</si>
  <si>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</si>
  <si>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</si>
  <si>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</si>
  <si>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</si>
  <si>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</si>
  <si>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</si>
  <si>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</si>
  <si>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</si>
  <si>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</si>
  <si>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</si>
  <si>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</si>
  <si>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</si>
  <si>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</si>
  <si>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</si>
  <si>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</si>
  <si>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</si>
  <si>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</si>
  <si>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</si>
  <si>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</si>
  <si>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</si>
  <si>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</si>
  <si>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</si>
  <si>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</si>
  <si>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</si>
  <si>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</si>
  <si>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</si>
  <si>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</si>
  <si>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</si>
  <si>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</si>
  <si>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</si>
  <si>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</si>
  <si>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</si>
  <si>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</si>
  <si>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</si>
  <si>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</si>
  <si>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</si>
  <si>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</si>
  <si>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</si>
  <si>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</si>
  <si>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</si>
  <si>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</si>
  <si>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</si>
  <si>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</si>
  <si>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</si>
  <si>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</si>
  <si>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</si>
  <si>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</si>
  <si>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</si>
  <si>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</si>
  <si>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</si>
  <si>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</si>
  <si>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</si>
  <si>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</si>
  <si>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</si>
  <si>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</si>
  <si>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</si>
  <si>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</si>
  <si>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</si>
  <si>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</si>
  <si>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</si>
  <si>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</si>
  <si>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</si>
  <si>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</si>
  <si>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</si>
  <si>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</si>
  <si>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</si>
  <si>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</si>
  <si>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</si>
  <si>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</si>
  <si>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</si>
  <si>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</si>
  <si>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</si>
  <si>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</si>
  <si>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</si>
  <si>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</si>
  <si>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</si>
  <si>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</si>
  <si>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</si>
  <si>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</si>
  <si>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</si>
  <si>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</si>
  <si>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</si>
  <si>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</si>
  <si>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</si>
  <si>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</si>
  <si>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</si>
  <si>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</si>
  <si>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</si>
  <si>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</si>
  <si>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</si>
  <si>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</si>
  <si>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</si>
  <si>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</si>
  <si>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</si>
  <si>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</si>
  <si>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</si>
  <si>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</si>
  <si>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</si>
  <si>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</si>
  <si>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</si>
  <si>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</si>
  <si>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</si>
  <si>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</si>
  <si>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</si>
  <si>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</si>
  <si>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</si>
  <si>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</si>
  <si>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</si>
  <si>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</si>
  <si>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</si>
  <si>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</si>
  <si>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</si>
  <si>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</si>
  <si>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</si>
  <si>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</si>
  <si>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</si>
  <si>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</si>
  <si>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</si>
  <si>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</si>
  <si>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</si>
  <si>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</si>
  <si>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</si>
  <si>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</si>
  <si>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</si>
  <si>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</si>
  <si>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</si>
  <si>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</si>
  <si>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</si>
  <si>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</si>
  <si>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</si>
  <si>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</si>
  <si>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</si>
  <si>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</si>
  <si>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</si>
  <si>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</si>
  <si>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</si>
  <si>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</si>
  <si>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</si>
  <si>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</si>
  <si>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</si>
  <si>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</si>
  <si>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</si>
  <si>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</si>
  <si>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</si>
  <si>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</si>
  <si>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</si>
  <si>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</si>
  <si>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</si>
  <si>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</si>
  <si>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</si>
  <si>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</si>
  <si>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</si>
  <si>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</si>
  <si>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</si>
  <si>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</si>
  <si>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</si>
  <si>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</si>
  <si>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</si>
  <si>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</si>
  <si>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</si>
  <si>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</si>
  <si>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</si>
  <si>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</si>
  <si>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</si>
  <si>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</si>
  <si>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</si>
  <si>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</si>
  <si>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</si>
  <si>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</si>
  <si>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</si>
  <si>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</si>
  <si>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</si>
  <si>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</si>
  <si>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</si>
  <si>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</si>
  <si>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</si>
  <si>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</si>
  <si>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</si>
  <si>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</si>
  <si>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</si>
  <si>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</si>
  <si>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</si>
  <si>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</si>
  <si>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</si>
  <si>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</si>
  <si>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</si>
  <si>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</si>
  <si>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</si>
  <si>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</si>
  <si>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</si>
  <si>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</si>
  <si>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</si>
  <si>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</si>
  <si>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</si>
  <si>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</si>
  <si>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</si>
  <si>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</si>
  <si>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</si>
  <si>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</si>
  <si>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</si>
  <si>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</si>
  <si>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</si>
  <si>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</si>
  <si>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</si>
  <si>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</si>
  <si>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</si>
  <si>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</si>
  <si>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</si>
  <si>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</si>
  <si>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</si>
  <si>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</si>
  <si>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</si>
  <si>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</si>
  <si>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</si>
  <si>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</si>
  <si>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</si>
  <si>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</si>
  <si>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</si>
  <si>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</si>
  <si>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</si>
  <si>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</si>
  <si>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</si>
  <si>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</si>
  <si>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</si>
  <si>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</si>
  <si>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</si>
  <si>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</si>
  <si>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</si>
  <si>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</si>
  <si>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</si>
  <si>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</si>
  <si>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</si>
  <si>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</si>
  <si>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</si>
  <si>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</si>
  <si>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</si>
  <si>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</si>
  <si>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</si>
  <si>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</si>
  <si>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</si>
  <si>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</si>
  <si>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</si>
  <si>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</si>
  <si>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</si>
  <si>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</si>
  <si>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</si>
  <si>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</si>
  <si>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</si>
  <si>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</si>
  <si>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</si>
  <si>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</si>
  <si>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</si>
  <si>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</si>
  <si>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</si>
  <si>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</si>
  <si>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</si>
  <si>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</si>
  <si>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</si>
  <si>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</si>
  <si>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</si>
  <si>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</si>
  <si>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</si>
  <si>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</si>
  <si>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</si>
  <si>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</si>
  <si>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</si>
  <si>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</si>
  <si>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</si>
  <si>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</si>
  <si>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</si>
  <si>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</si>
  <si>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</si>
  <si>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</si>
  <si>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</si>
  <si>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</si>
  <si>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</si>
  <si>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</si>
  <si>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</si>
  <si>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</si>
  <si>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</si>
  <si>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</si>
  <si>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</si>
  <si>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</si>
  <si>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</si>
  <si>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</si>
  <si>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</si>
  <si>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</si>
  <si>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</si>
  <si>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</si>
  <si>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</si>
  <si>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</si>
  <si>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</si>
  <si>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</si>
  <si>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</si>
  <si>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</si>
  <si>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</si>
  <si>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</si>
  <si>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</si>
  <si>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</si>
  <si>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</si>
  <si>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</si>
  <si>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</si>
  <si>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</si>
  <si>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</si>
  <si>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</si>
  <si>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</si>
  <si>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</si>
  <si>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</si>
  <si>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</si>
  <si>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</si>
  <si>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</si>
  <si>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</si>
  <si>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</si>
  <si>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</si>
  <si>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</si>
  <si>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</si>
  <si>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</si>
  <si>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</si>
  <si>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</si>
  <si>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</si>
  <si>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</si>
  <si>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</si>
  <si>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</si>
  <si>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</si>
  <si>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</si>
  <si>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</si>
  <si>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</si>
  <si>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</si>
  <si>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</si>
  <si>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</si>
  <si>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</si>
  <si>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</si>
  <si>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</si>
  <si>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</si>
  <si>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</si>
  <si>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</si>
  <si>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</si>
  <si>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</si>
  <si>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</si>
  <si>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</si>
  <si>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</si>
  <si>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</si>
  <si>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</si>
  <si>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</si>
  <si>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</si>
  <si>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</si>
  <si>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</si>
  <si>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</si>
  <si>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</si>
  <si>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</si>
  <si>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</si>
  <si>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</si>
  <si>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</si>
  <si>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</si>
  <si>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</si>
  <si>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</si>
  <si>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</si>
  <si>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</si>
  <si>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</si>
  <si>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</si>
  <si>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</si>
  <si>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</si>
  <si>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</si>
  <si>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</si>
  <si>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</si>
  <si>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</si>
  <si>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</si>
  <si>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</si>
  <si>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</si>
  <si>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</si>
  <si>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</si>
  <si>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</si>
  <si>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</si>
  <si>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</si>
  <si>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</si>
  <si>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</si>
  <si>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</si>
  <si>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</si>
  <si>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</si>
  <si>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</si>
  <si>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</si>
  <si>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</si>
  <si>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</si>
  <si>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</si>
  <si>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</si>
  <si>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</si>
  <si>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</si>
  <si>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</si>
  <si>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</si>
  <si>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</si>
  <si>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</si>
  <si>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</si>
  <si>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</si>
  <si>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</si>
  <si>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</si>
  <si>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</si>
  <si>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</si>
  <si>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</si>
  <si>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</si>
  <si>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</si>
  <si>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</si>
  <si>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</si>
  <si>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</si>
  <si>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</si>
  <si>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</si>
  <si>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</si>
  <si>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</si>
  <si>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</si>
  <si>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</si>
  <si>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</si>
  <si>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</si>
  <si>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</si>
  <si>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</si>
  <si>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</si>
  <si>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</si>
  <si>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</si>
  <si>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</si>
  <si>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</si>
  <si>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</si>
  <si>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</si>
  <si>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</si>
  <si>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</si>
  <si>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</si>
  <si>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</si>
  <si>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</si>
  <si>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</si>
  <si>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</si>
  <si>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</si>
  <si>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</si>
  <si>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</si>
  <si>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</si>
  <si>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</si>
  <si>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</si>
  <si>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</si>
  <si>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</si>
  <si>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</si>
  <si>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</si>
  <si>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</si>
  <si>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</si>
  <si>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</si>
  <si>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</si>
  <si>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</si>
  <si>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</si>
  <si>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</si>
  <si>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</si>
  <si>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</si>
  <si>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</si>
  <si>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</si>
  <si>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</si>
  <si>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</si>
  <si>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</si>
  <si>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</si>
  <si>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</si>
  <si>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</si>
  <si>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</si>
  <si>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</si>
  <si>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</si>
  <si>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</si>
  <si>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</si>
  <si>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</si>
  <si>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</si>
  <si>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</si>
  <si>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</si>
  <si>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</si>
  <si>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</si>
  <si>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</si>
  <si>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</si>
  <si>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</si>
  <si>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</si>
  <si>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</si>
  <si>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</si>
  <si>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</si>
  <si>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</si>
  <si>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</si>
  <si>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</si>
  <si>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</si>
  <si>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</si>
  <si>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</si>
  <si>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</si>
  <si>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</si>
  <si>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</si>
  <si>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</si>
  <si>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</si>
  <si>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</si>
  <si>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</si>
  <si>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</si>
  <si>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</si>
  <si>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</si>
  <si>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</si>
  <si>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</si>
  <si>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</si>
  <si>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</si>
  <si>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</si>
  <si>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</si>
  <si>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</si>
  <si>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</si>
  <si>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</si>
  <si>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</si>
  <si>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</si>
  <si>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</si>
  <si>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</si>
  <si>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</si>
  <si>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</si>
  <si>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</si>
  <si>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</si>
  <si>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</si>
  <si>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</si>
  <si>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</si>
  <si>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</si>
  <si>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</si>
  <si>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</si>
  <si>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</si>
  <si>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</si>
  <si>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</si>
  <si>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</si>
  <si>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</si>
  <si>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</si>
  <si>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</si>
  <si>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</si>
  <si>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</si>
  <si>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</si>
  <si>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</si>
  <si>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</si>
  <si>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</si>
  <si>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</si>
  <si>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</si>
  <si>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</si>
  <si>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</si>
  <si>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</si>
  <si>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</si>
  <si>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</si>
  <si>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</si>
  <si>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</si>
  <si>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</si>
  <si>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</si>
  <si>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</si>
  <si>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</si>
  <si>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</si>
  <si>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</si>
  <si>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</si>
  <si>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</si>
  <si>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</si>
  <si>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</si>
  <si>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</si>
  <si>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</si>
  <si>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</si>
  <si>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</si>
  <si>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</si>
  <si>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</si>
  <si>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</si>
  <si>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</si>
  <si>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</si>
  <si>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</si>
  <si>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</si>
  <si>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</si>
  <si>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</si>
  <si>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</si>
  <si>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</si>
  <si>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</si>
  <si>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</si>
  <si>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</si>
  <si>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</si>
  <si>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</si>
  <si>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</si>
  <si>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</si>
  <si>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</si>
  <si>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</si>
  <si>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</si>
  <si>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</si>
  <si>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</si>
  <si>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</si>
  <si>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</si>
  <si>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</si>
  <si>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</si>
  <si>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</si>
  <si>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</si>
  <si>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</si>
  <si>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</si>
  <si>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</si>
  <si>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</si>
  <si>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</si>
  <si>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</si>
  <si>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</si>
  <si>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</si>
  <si>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</si>
  <si>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</si>
  <si>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</si>
  <si>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</si>
  <si>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</si>
  <si>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</si>
  <si>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</si>
  <si>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</si>
  <si>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</si>
  <si>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</si>
  <si>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</si>
  <si>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</si>
  <si>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</si>
  <si>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</si>
  <si>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</si>
  <si>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</si>
  <si>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</si>
  <si>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</si>
  <si>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</si>
  <si>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</si>
  <si>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</si>
  <si>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</si>
  <si>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</si>
  <si>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</si>
  <si>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</si>
  <si>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</si>
  <si>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</si>
  <si>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</si>
  <si>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</si>
  <si>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</si>
  <si>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</si>
  <si>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</si>
  <si>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</si>
  <si>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</si>
  <si>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</si>
  <si>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</si>
  <si>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</si>
  <si>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</si>
  <si>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</si>
  <si>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</si>
  <si>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</si>
  <si>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</si>
  <si>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</si>
  <si>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</si>
  <si>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</si>
  <si>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</si>
  <si>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</si>
  <si>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</si>
  <si>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</si>
  <si>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</si>
  <si>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</si>
  <si>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</si>
  <si>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</si>
  <si>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</si>
  <si>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</si>
  <si>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</si>
  <si>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</si>
  <si>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</si>
  <si>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</si>
  <si>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</si>
  <si>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</si>
  <si>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</si>
  <si>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</si>
  <si>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</si>
  <si>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</si>
  <si>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</si>
  <si>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</si>
  <si>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</si>
  <si>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</si>
  <si>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</si>
  <si>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</si>
  <si>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</si>
  <si>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</si>
  <si>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</si>
  <si>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</si>
  <si>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</si>
  <si>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</si>
  <si>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</si>
  <si>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</si>
  <si>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</si>
  <si>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</si>
  <si>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</si>
  <si>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</si>
  <si>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</si>
  <si>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</si>
  <si>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</si>
  <si>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</si>
  <si>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</si>
  <si>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</si>
  <si>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</si>
  <si>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</si>
  <si>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</si>
  <si>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</si>
  <si>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</si>
  <si>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</si>
  <si>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</si>
  <si>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</si>
  <si>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</si>
  <si>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</si>
  <si>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</si>
  <si>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</si>
  <si>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</si>
  <si>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</si>
  <si>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</si>
  <si>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</si>
  <si>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</si>
  <si>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</si>
  <si>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</si>
  <si>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</si>
  <si>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</si>
  <si>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</si>
  <si>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</si>
  <si>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</si>
  <si>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</si>
  <si>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</si>
  <si>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</si>
  <si>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</si>
  <si>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</si>
  <si>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</si>
  <si>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</si>
  <si>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</si>
  <si>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</si>
  <si>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</si>
  <si>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</si>
  <si>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</si>
  <si>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</si>
  <si>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</si>
  <si>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</si>
  <si>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</si>
  <si>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</si>
  <si>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</si>
  <si>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</si>
  <si>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</si>
  <si>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</si>
  <si>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</si>
  <si>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</si>
  <si>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</si>
  <si>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</si>
  <si>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</si>
  <si>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</si>
  <si>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</si>
  <si>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</si>
  <si>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</si>
  <si>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</si>
  <si>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</si>
  <si>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</si>
  <si>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</si>
  <si>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</si>
  <si>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</si>
  <si>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</si>
  <si>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</si>
  <si>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</si>
  <si>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</si>
  <si>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</si>
  <si>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</si>
  <si>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</si>
  <si>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</si>
  <si>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</si>
  <si>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</si>
  <si>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</si>
  <si>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</si>
  <si>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</si>
  <si>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</si>
  <si>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</si>
  <si>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</si>
  <si>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</si>
  <si>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</si>
  <si>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</si>
  <si>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</si>
  <si>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</si>
  <si>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</si>
  <si>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</si>
  <si>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</si>
  <si>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</si>
  <si>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</si>
  <si>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</si>
  <si>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</si>
  <si>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</si>
  <si>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</si>
  <si>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</si>
  <si>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</si>
  <si>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</si>
  <si>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</si>
  <si>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</si>
  <si>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</si>
  <si>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</si>
  <si>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</si>
  <si>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</si>
  <si>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</si>
  <si>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</si>
  <si>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</si>
  <si>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</si>
  <si>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</si>
  <si>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</si>
  <si>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</si>
  <si>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</si>
  <si>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</si>
  <si>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</si>
  <si>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</si>
  <si>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</si>
  <si>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</si>
  <si>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</si>
  <si>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</si>
  <si>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</si>
  <si>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</si>
  <si>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</si>
  <si>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</si>
  <si>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</si>
  <si>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</si>
  <si>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</si>
  <si>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</si>
  <si>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</si>
  <si>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</si>
  <si>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</si>
  <si>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</si>
  <si>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</si>
  <si>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</si>
  <si>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</si>
  <si>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</si>
  <si>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</si>
  <si>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</si>
  <si>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</si>
  <si>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</si>
  <si>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</si>
  <si>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</si>
  <si>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</si>
  <si>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</si>
  <si>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</si>
  <si>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</si>
  <si>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</si>
  <si>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</si>
  <si>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</si>
  <si>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</si>
  <si>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</si>
  <si>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</si>
  <si>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</si>
  <si>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</si>
  <si>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</si>
  <si>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</si>
  <si>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</si>
  <si>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</si>
  <si>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</si>
  <si>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</si>
  <si>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</si>
  <si>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</si>
  <si>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</si>
  <si>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</si>
  <si>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</si>
  <si>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</si>
  <si>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</si>
  <si>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</si>
  <si>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</si>
  <si>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</si>
  <si>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</si>
  <si>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</si>
  <si>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</si>
  <si>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</si>
  <si>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</si>
  <si>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</si>
  <si>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</si>
  <si>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</si>
  <si>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</si>
  <si>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</si>
  <si>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</si>
  <si>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</si>
  <si>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</si>
  <si>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</si>
  <si>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</si>
  <si>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</si>
  <si>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</si>
  <si>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</si>
  <si>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</si>
  <si>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</si>
  <si>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</si>
  <si>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</si>
  <si>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</si>
  <si>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</si>
  <si>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</si>
  <si>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</si>
  <si>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</si>
  <si>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</si>
  <si>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</si>
  <si>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</si>
  <si>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</si>
  <si>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</si>
  <si>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</si>
  <si>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</si>
  <si>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</si>
  <si>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</si>
  <si>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</si>
  <si>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</si>
  <si>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</si>
  <si>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</si>
  <si>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</si>
  <si>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</si>
  <si>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</si>
  <si>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</si>
  <si>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</si>
  <si>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</si>
  <si>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</si>
  <si>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</si>
  <si>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</si>
  <si>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</si>
  <si>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</si>
  <si>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</si>
  <si>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</si>
  <si>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</si>
  <si>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</si>
  <si>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</si>
  <si>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</si>
  <si>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</si>
  <si>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</si>
  <si>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</si>
  <si>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</si>
  <si>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</si>
  <si>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</si>
  <si>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</si>
  <si>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</si>
  <si>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</si>
  <si>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</si>
  <si>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</si>
  <si>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</si>
  <si>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</si>
  <si>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</si>
  <si>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</si>
  <si>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</si>
  <si>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</si>
  <si>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</si>
  <si>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</si>
  <si>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</si>
  <si>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</si>
  <si>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</si>
  <si>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</si>
  <si>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</si>
  <si>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</si>
  <si>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</si>
  <si>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</si>
  <si>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</si>
  <si>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</si>
  <si>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</si>
  <si>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</si>
  <si>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</si>
  <si>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</si>
  <si>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</si>
  <si>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</si>
  <si>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</si>
  <si>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</si>
  <si>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</si>
  <si>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</si>
  <si>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</si>
  <si>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</si>
  <si>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</si>
  <si>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</si>
  <si>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</si>
  <si>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</si>
  <si>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</si>
  <si>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</si>
  <si>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</si>
  <si>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</si>
  <si>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</si>
  <si>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</si>
  <si>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</si>
  <si>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</si>
  <si>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</si>
  <si>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</si>
  <si>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</si>
  <si>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</si>
  <si>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</si>
  <si>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</si>
  <si>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</si>
  <si>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</si>
  <si>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</si>
  <si>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</si>
  <si>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</si>
  <si>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</si>
  <si>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</si>
  <si>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</si>
  <si>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</si>
  <si>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</si>
  <si>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</si>
  <si>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</si>
  <si>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</si>
  <si>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</si>
  <si>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</si>
  <si>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</si>
  <si>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</si>
  <si>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</si>
  <si>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</si>
  <si>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</si>
  <si>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</si>
  <si>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</si>
  <si>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</si>
  <si>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</si>
  <si>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</si>
  <si>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</si>
  <si>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</si>
  <si>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</si>
  <si>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</si>
  <si>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</si>
  <si>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</si>
  <si>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</si>
  <si>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</si>
  <si>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</si>
  <si>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</si>
  <si>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</si>
  <si>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</si>
  <si>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</si>
  <si>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</si>
  <si>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</si>
  <si>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</si>
  <si>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</si>
  <si>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</si>
  <si>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</si>
  <si>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</si>
  <si>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</si>
  <si>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</si>
  <si>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</si>
  <si>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</si>
  <si>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</si>
  <si>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</si>
  <si>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</si>
  <si>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</si>
  <si>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</si>
  <si>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</si>
  <si>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</si>
  <si>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</si>
  <si>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</si>
  <si>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</si>
  <si>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</si>
  <si>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</si>
  <si>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</si>
  <si>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</si>
  <si>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</si>
  <si>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</si>
  <si>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</si>
  <si>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</si>
  <si>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</si>
  <si>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</si>
  <si>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</si>
  <si>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</si>
  <si>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</si>
  <si>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</si>
  <si>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</si>
  <si>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</si>
  <si>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</si>
  <si>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</si>
  <si>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</si>
  <si>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</si>
  <si>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</si>
  <si>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</si>
  <si>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</si>
  <si>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</si>
  <si>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</si>
  <si>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</si>
  <si>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</si>
  <si>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</si>
  <si>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</si>
  <si>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</si>
  <si>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</si>
  <si>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</si>
  <si>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</si>
  <si>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</si>
  <si>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</si>
  <si>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</si>
  <si>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</si>
  <si>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</si>
  <si>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</si>
  <si>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</si>
  <si>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</si>
  <si>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</si>
  <si>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</si>
  <si>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</si>
  <si>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</si>
  <si>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</si>
  <si>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</si>
  <si>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</si>
  <si>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</si>
  <si>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</si>
  <si>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</si>
  <si>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</si>
  <si>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</si>
  <si>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</si>
  <si>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</si>
  <si>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</si>
  <si>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</si>
  <si>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</si>
  <si>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</si>
  <si>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</si>
  <si>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</si>
  <si>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</si>
  <si>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</si>
  <si>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</si>
  <si>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</si>
  <si>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</si>
  <si>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</si>
  <si>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</si>
  <si>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</si>
  <si>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</si>
  <si>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</si>
  <si>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</si>
  <si>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</si>
  <si>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</si>
  <si>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</si>
  <si>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</si>
  <si>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</si>
  <si>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</si>
  <si>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</si>
  <si>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</si>
  <si>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</si>
  <si>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</si>
  <si>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</si>
  <si>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</si>
  <si>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</si>
  <si>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</si>
  <si>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</si>
  <si>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</si>
  <si>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</si>
  <si>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</si>
  <si>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</si>
  <si>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</si>
  <si>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</si>
  <si>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</si>
  <si>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</si>
  <si>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</si>
  <si>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</si>
  <si>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</si>
  <si>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</si>
  <si>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</si>
  <si>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</si>
  <si>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</si>
  <si>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</si>
  <si>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</si>
  <si>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</si>
  <si>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</si>
  <si>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</si>
  <si>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</si>
  <si>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</si>
  <si>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</si>
  <si>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</si>
  <si>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</si>
  <si>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</si>
  <si>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</si>
  <si>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</si>
  <si>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</si>
  <si>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</si>
  <si>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</si>
  <si>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</si>
  <si>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</si>
  <si>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</si>
  <si>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</si>
  <si>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</si>
  <si>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</si>
  <si>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</si>
  <si>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</si>
  <si>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</si>
  <si>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</si>
  <si>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</si>
  <si>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</si>
  <si>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</si>
  <si>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</si>
  <si>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</si>
  <si>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</si>
  <si>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</si>
  <si>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</si>
  <si>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</si>
  <si>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</si>
  <si>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</si>
  <si>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</si>
  <si>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</si>
  <si>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</si>
  <si>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</si>
  <si>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</si>
  <si>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</si>
  <si>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</si>
  <si>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</si>
  <si>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</si>
  <si>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</si>
  <si>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</si>
  <si>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</si>
  <si>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</si>
  <si>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</si>
  <si>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</si>
  <si>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</si>
  <si>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</si>
  <si>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</si>
  <si>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</si>
  <si>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</si>
  <si>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</si>
  <si>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</si>
  <si>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</si>
  <si>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</si>
  <si>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</si>
  <si>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</si>
  <si>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</si>
  <si>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</si>
  <si>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</si>
  <si>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</si>
  <si>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</si>
  <si>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</si>
  <si>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</si>
  <si>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</si>
  <si>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</si>
  <si>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</si>
  <si>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</si>
  <si>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</si>
  <si>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</si>
  <si>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</si>
  <si>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</si>
  <si>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</si>
  <si>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</si>
  <si>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</si>
  <si>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</si>
  <si>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</si>
  <si>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</si>
  <si>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</si>
  <si>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</si>
  <si>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</si>
  <si>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</si>
  <si>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</si>
  <si>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</si>
  <si>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</si>
  <si>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</si>
  <si>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</si>
  <si>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</si>
  <si>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</si>
  <si>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</si>
  <si>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</si>
  <si>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</si>
  <si>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</si>
  <si>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</si>
  <si>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</si>
  <si>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</si>
  <si>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</si>
  <si>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</si>
  <si>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</si>
  <si>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</si>
  <si>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</si>
  <si>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</si>
  <si>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</si>
  <si>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</si>
  <si>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</si>
  <si>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</si>
  <si>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</si>
  <si>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</si>
  <si>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</si>
  <si>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</si>
  <si>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</si>
  <si>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</si>
  <si>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</si>
  <si>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</si>
  <si>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</si>
  <si>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</si>
  <si>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</si>
  <si>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</si>
  <si>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</si>
  <si>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</si>
  <si>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</si>
  <si>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</si>
  <si>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</si>
  <si>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</si>
  <si>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</si>
  <si>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</si>
  <si>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</si>
  <si>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</si>
  <si>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</si>
  <si>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</si>
  <si>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</si>
  <si>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</si>
  <si>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</si>
  <si>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</si>
  <si>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</si>
  <si>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</si>
  <si>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</si>
  <si>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</si>
  <si>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</si>
  <si>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</si>
  <si>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</si>
  <si>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</si>
  <si>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</si>
  <si>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</si>
  <si>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</si>
  <si>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</si>
  <si>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</si>
  <si>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</si>
  <si>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</si>
  <si>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</si>
  <si>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</si>
  <si>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</si>
  <si>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</si>
  <si>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</si>
  <si>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</si>
  <si>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</si>
  <si>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</si>
  <si>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</si>
  <si>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</si>
  <si>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</si>
  <si>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</si>
  <si>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</si>
  <si>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</si>
  <si>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</si>
  <si>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</si>
  <si>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</si>
  <si>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</si>
  <si>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</si>
  <si>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</si>
  <si>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</si>
  <si>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</si>
  <si>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</si>
  <si>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</si>
  <si>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</si>
  <si>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</si>
  <si>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</si>
  <si>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</si>
  <si>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</si>
  <si>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</si>
  <si>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</si>
  <si>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</si>
  <si>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</si>
  <si>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</si>
  <si>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</si>
  <si>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</si>
  <si>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</si>
  <si>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</si>
  <si>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</si>
  <si>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</si>
  <si>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</si>
  <si>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</si>
  <si>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</si>
  <si>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</si>
  <si>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</si>
  <si>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</si>
  <si>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</si>
  <si>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</si>
  <si>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</si>
  <si>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</si>
  <si>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</si>
  <si>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</si>
  <si>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</si>
  <si>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</si>
  <si>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</si>
  <si>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</si>
  <si>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</si>
  <si>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</si>
  <si>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</si>
  <si>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</si>
  <si>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</si>
  <si>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</si>
  <si>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</si>
  <si>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</si>
  <si>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</si>
  <si>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</si>
  <si>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</si>
  <si>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</si>
  <si>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</si>
  <si>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</si>
  <si>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</si>
  <si>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</si>
  <si>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</si>
  <si>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</si>
  <si>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</si>
  <si>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</si>
  <si>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</si>
  <si>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</si>
  <si>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</si>
  <si>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</si>
  <si>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</si>
  <si>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</si>
  <si>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</si>
  <si>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</si>
  <si>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</si>
  <si>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</si>
  <si>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</si>
  <si>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</si>
  <si>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</si>
  <si>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</si>
  <si>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</si>
  <si>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</si>
  <si>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</si>
  <si>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</si>
  <si>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</si>
  <si>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</si>
  <si>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</si>
  <si>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</si>
  <si>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</si>
  <si>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</si>
  <si>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</si>
  <si>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</si>
  <si>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</si>
  <si>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</si>
  <si>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</si>
  <si>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</si>
  <si>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</si>
  <si>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</si>
  <si>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</si>
  <si>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</si>
  <si>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</si>
  <si>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</si>
  <si>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</si>
  <si>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</si>
  <si>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</si>
  <si>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</si>
  <si>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</si>
  <si>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</si>
  <si>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</si>
  <si>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</si>
  <si>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</si>
  <si>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</si>
  <si>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</si>
  <si>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</si>
  <si>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</si>
  <si>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</si>
  <si>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</si>
  <si>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</si>
  <si>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</si>
  <si>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</si>
  <si>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</si>
  <si>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</si>
  <si>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</si>
  <si>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</si>
  <si>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</si>
  <si>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</si>
  <si>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</si>
  <si>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</si>
  <si>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</si>
  <si>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</si>
  <si>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</si>
  <si>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</si>
  <si>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</si>
  <si>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</si>
  <si>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</si>
  <si>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</si>
  <si>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</si>
  <si>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</si>
  <si>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</si>
  <si>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</si>
  <si>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</si>
  <si>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</si>
  <si>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</si>
  <si>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</si>
  <si>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</si>
  <si>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</si>
  <si>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</si>
  <si>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</si>
  <si>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</si>
  <si>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</si>
  <si>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</si>
  <si>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</si>
  <si>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</si>
  <si>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</si>
  <si>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</si>
  <si>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</si>
  <si>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</si>
  <si>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</si>
  <si>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</si>
  <si>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</si>
  <si>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</si>
  <si>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</si>
  <si>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</si>
  <si>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</si>
  <si>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</si>
  <si>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</si>
  <si>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</si>
  <si>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</si>
  <si>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</si>
  <si>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</si>
  <si>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</si>
  <si>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</si>
  <si>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</si>
  <si>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</si>
  <si>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</si>
  <si>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</si>
  <si>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</si>
  <si>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</si>
  <si>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</si>
  <si>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</si>
  <si>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</si>
  <si>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</si>
  <si>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</si>
  <si>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</si>
  <si>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</si>
  <si>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</si>
  <si>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</si>
  <si>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</si>
  <si>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</si>
  <si>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</si>
  <si>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</si>
  <si>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</si>
  <si>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</si>
  <si>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</si>
  <si>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</si>
  <si>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</si>
  <si>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</si>
  <si>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</si>
  <si>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</si>
  <si>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</si>
  <si>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</si>
  <si>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</si>
  <si>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</si>
  <si>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</si>
  <si>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</si>
  <si>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</si>
  <si>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</si>
  <si>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</si>
  <si>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</si>
  <si>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</si>
  <si>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</si>
  <si>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</si>
  <si>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</si>
  <si>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</si>
  <si>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</si>
  <si>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</si>
  <si>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</si>
  <si>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</si>
  <si>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</si>
  <si>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</si>
  <si>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</si>
  <si>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</si>
  <si>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</si>
  <si>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</si>
  <si>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</si>
  <si>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</si>
  <si>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</si>
  <si>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</si>
  <si>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</si>
  <si>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</si>
  <si>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</si>
  <si>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</si>
  <si>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</si>
  <si>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</si>
  <si>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</si>
  <si>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</si>
  <si>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</si>
  <si>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</si>
  <si>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</si>
  <si>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</si>
  <si>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</si>
  <si>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</si>
  <si>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</si>
  <si>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</si>
  <si>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</si>
  <si>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</si>
  <si>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</si>
  <si>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</si>
  <si>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</si>
  <si>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</si>
  <si>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</si>
  <si>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</si>
  <si>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</si>
  <si>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</si>
  <si>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</si>
  <si>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</si>
  <si>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</si>
  <si>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</si>
  <si>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</si>
  <si>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</si>
  <si>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</si>
  <si>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</si>
  <si>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</si>
  <si>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</si>
  <si>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</si>
  <si>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</si>
  <si>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</si>
  <si>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</si>
  <si>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</si>
  <si>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</si>
  <si>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</si>
  <si>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</si>
  <si>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</si>
  <si>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</si>
  <si>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</si>
  <si>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</si>
  <si>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</si>
  <si>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</si>
  <si>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</si>
  <si>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</si>
  <si>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</si>
  <si>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</si>
  <si>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</si>
  <si>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</si>
  <si>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</si>
  <si>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</si>
  <si>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</si>
  <si>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</si>
  <si>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</si>
  <si>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</si>
  <si>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</si>
  <si>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</si>
  <si>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</si>
  <si>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</si>
  <si>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</si>
  <si>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</si>
  <si>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</si>
  <si>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</si>
  <si>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</si>
  <si>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</si>
  <si>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</si>
  <si>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</si>
  <si>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</si>
  <si>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</si>
  <si>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</si>
  <si>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</si>
  <si>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</si>
  <si>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</si>
  <si>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</si>
  <si>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</si>
  <si>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</si>
  <si>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</si>
  <si>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</si>
  <si>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</si>
  <si>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</si>
  <si>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</si>
  <si>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</si>
  <si>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</si>
  <si>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</si>
  <si>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</si>
  <si>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</si>
  <si>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</si>
  <si>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</si>
  <si>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</si>
  <si>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</si>
  <si>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</si>
  <si>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</si>
  <si>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</si>
  <si>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</si>
  <si>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</si>
  <si>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</si>
  <si>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</si>
  <si>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</si>
  <si>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</si>
  <si>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</si>
  <si>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</si>
  <si>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</si>
  <si>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</si>
  <si>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</si>
  <si>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</si>
  <si>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</si>
  <si>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</si>
  <si>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</si>
  <si>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</si>
  <si>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</si>
  <si>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</si>
  <si>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</si>
  <si>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</si>
  <si>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</si>
  <si>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</si>
  <si>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</si>
  <si>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</si>
  <si>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</si>
  <si>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</si>
  <si>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</si>
  <si>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</si>
  <si>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</si>
  <si>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</si>
  <si>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</si>
  <si>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</si>
  <si>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</si>
  <si>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</si>
  <si>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</si>
  <si>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</si>
  <si>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</si>
  <si>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</si>
  <si>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</si>
  <si>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</si>
  <si>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</si>
  <si>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</si>
  <si>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</si>
  <si>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</si>
  <si>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</si>
  <si>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</si>
  <si>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</si>
  <si>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</si>
  <si>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</si>
  <si>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</si>
  <si>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</si>
  <si>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</si>
  <si>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</si>
  <si>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</si>
  <si>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</si>
  <si>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</si>
  <si>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</si>
  <si>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</si>
  <si>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</si>
  <si>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</si>
  <si>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</si>
  <si>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</si>
  <si>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</si>
  <si>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</si>
  <si>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</si>
  <si>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</si>
  <si>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</si>
  <si>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</si>
  <si>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</si>
  <si>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</si>
  <si>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</si>
  <si>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</si>
  <si>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</si>
  <si>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</si>
  <si>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</si>
  <si>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</si>
  <si>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</si>
  <si>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</si>
  <si>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</si>
  <si>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</si>
  <si>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</si>
  <si>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</si>
  <si>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</si>
  <si>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</si>
  <si>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</si>
  <si>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</si>
  <si>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</si>
  <si>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</si>
  <si>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</si>
  <si>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</si>
  <si>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</si>
  <si>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</si>
  <si>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</si>
  <si>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</si>
  <si>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</si>
  <si>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</si>
  <si>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</si>
  <si>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</si>
  <si>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</si>
  <si>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</si>
  <si>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</si>
  <si>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</si>
  <si>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</si>
  <si>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</si>
  <si>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</si>
  <si>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</si>
  <si>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</si>
  <si>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</si>
  <si>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</si>
  <si>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</si>
  <si>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</si>
  <si>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</si>
  <si>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</si>
  <si>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</si>
  <si>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</si>
  <si>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</si>
  <si>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</si>
  <si>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</si>
  <si>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</si>
  <si>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</si>
  <si>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</si>
  <si>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</si>
  <si>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</si>
  <si>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</si>
  <si>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</si>
  <si>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</si>
  <si>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</si>
  <si>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</si>
  <si>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</si>
  <si>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</si>
  <si>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</si>
  <si>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</si>
  <si>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</si>
  <si>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</si>
  <si>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</si>
  <si>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</si>
  <si>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</si>
  <si>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</si>
  <si>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</si>
  <si>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</si>
  <si>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</si>
  <si>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</si>
  <si>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</si>
  <si>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</si>
  <si>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</si>
  <si>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</si>
  <si>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</si>
  <si>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</si>
  <si>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</si>
  <si>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</si>
  <si>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</si>
  <si>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</si>
  <si>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</si>
  <si>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</si>
  <si>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</si>
  <si>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</si>
  <si>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</si>
  <si>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</si>
  <si>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</si>
  <si>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</si>
  <si>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</si>
  <si>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</si>
  <si>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</si>
  <si>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</si>
  <si>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</si>
  <si>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</si>
  <si>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</si>
  <si>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</si>
  <si>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</si>
  <si>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</si>
  <si>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</si>
  <si>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</si>
  <si>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</si>
  <si>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</si>
  <si>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</si>
  <si>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</si>
  <si>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</si>
  <si>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</si>
  <si>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</si>
  <si>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</si>
  <si>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</si>
  <si>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</si>
  <si>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</si>
  <si>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</si>
  <si>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</si>
  <si>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</si>
  <si>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</si>
  <si>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</si>
  <si>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</si>
  <si>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</si>
  <si>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</si>
  <si>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</si>
  <si>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</si>
  <si>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</si>
  <si>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</si>
  <si>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</si>
  <si>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</si>
  <si>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</si>
  <si>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</si>
  <si>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</si>
  <si>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</si>
  <si>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</si>
  <si>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</si>
  <si>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</si>
  <si>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</si>
  <si>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</si>
  <si>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</si>
  <si>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</si>
  <si>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</si>
  <si>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</si>
  <si>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</si>
  <si>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</si>
  <si>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</si>
  <si>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</si>
  <si>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</si>
  <si>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</si>
  <si>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</si>
  <si>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</si>
  <si>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</si>
  <si>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</si>
  <si>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</si>
  <si>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</si>
  <si>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</si>
  <si>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</si>
  <si>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</si>
  <si>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</si>
  <si>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</si>
  <si>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</si>
  <si>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</si>
  <si>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</si>
  <si>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</si>
  <si>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</si>
  <si>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</si>
  <si>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</si>
  <si>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</si>
  <si>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</si>
  <si>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</si>
  <si>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</si>
  <si>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</si>
  <si>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</si>
  <si>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</si>
  <si>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</si>
  <si>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</si>
  <si>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</si>
  <si>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</si>
  <si>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</si>
  <si>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</si>
  <si>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</si>
  <si>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</si>
  <si>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</si>
  <si>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</si>
  <si>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</si>
  <si>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</si>
  <si>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</si>
  <si>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</si>
  <si>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</si>
  <si>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</si>
  <si>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</si>
  <si>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</si>
  <si>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</si>
  <si>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</si>
  <si>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</si>
  <si>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</si>
  <si>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</si>
  <si>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</si>
  <si>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</si>
  <si>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</si>
  <si>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</si>
  <si>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</si>
  <si>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</si>
  <si>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</si>
  <si>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</si>
  <si>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</si>
  <si>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</si>
  <si>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</si>
  <si>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</si>
  <si>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</si>
  <si>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</si>
  <si>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</si>
  <si>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</si>
  <si>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</si>
  <si>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</si>
  <si>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</si>
  <si>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</si>
  <si>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</si>
  <si>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</si>
  <si>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</si>
  <si>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</si>
  <si>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</si>
  <si>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</si>
  <si>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</si>
  <si>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</si>
  <si>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</si>
  <si>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</si>
  <si>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</si>
  <si>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</si>
  <si>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</si>
  <si>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</si>
  <si>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</si>
  <si>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</si>
  <si>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</si>
  <si>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</si>
  <si>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</si>
  <si>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</si>
  <si>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</si>
  <si>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</si>
  <si>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</si>
  <si>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</si>
  <si>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</si>
  <si>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</si>
  <si>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</si>
  <si>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</si>
  <si>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</si>
  <si>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</si>
  <si>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</si>
  <si>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</si>
  <si>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</si>
  <si>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</si>
  <si>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</si>
  <si>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</si>
  <si>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</si>
  <si>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</si>
  <si>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</si>
  <si>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</si>
  <si>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</si>
  <si>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</si>
  <si>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</si>
  <si>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</si>
  <si>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</si>
  <si>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</si>
  <si>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</si>
  <si>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</si>
  <si>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</si>
  <si>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</si>
  <si>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</si>
  <si>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</si>
  <si>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</si>
  <si>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</si>
  <si>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</si>
  <si>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</si>
  <si>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</si>
  <si>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</si>
  <si>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</si>
  <si>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</si>
  <si>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</si>
  <si>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</si>
  <si>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</si>
  <si>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</si>
  <si>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</si>
  <si>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</si>
  <si>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</si>
  <si>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</si>
  <si>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</si>
  <si>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</si>
  <si>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</si>
  <si>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</si>
  <si>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</si>
  <si>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</si>
  <si>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</si>
  <si>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</si>
  <si>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</si>
  <si>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</si>
  <si>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</si>
  <si>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</si>
  <si>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</si>
  <si>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</si>
  <si>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</si>
  <si>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</si>
  <si>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</si>
  <si>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</si>
  <si>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</si>
  <si>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</si>
  <si>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</si>
  <si>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</si>
  <si>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</si>
  <si>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</si>
  <si>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</si>
  <si>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</si>
  <si>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</si>
  <si>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</si>
  <si>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</si>
  <si>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</si>
  <si>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</si>
  <si>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</si>
  <si>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</si>
  <si>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</si>
  <si>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</si>
  <si>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</si>
  <si>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</si>
  <si>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</si>
  <si>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</si>
  <si>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</si>
  <si>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</si>
  <si>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</si>
  <si>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</si>
  <si>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</si>
  <si>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</si>
  <si>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</si>
  <si>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</si>
  <si>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</si>
  <si>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</si>
  <si>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</si>
  <si>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</si>
  <si>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</si>
  <si>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</si>
  <si>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</si>
  <si>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</si>
  <si>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</si>
  <si>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</si>
  <si>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</si>
  <si>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</si>
  <si>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</si>
  <si>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</si>
  <si>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</si>
  <si>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</si>
  <si>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</si>
  <si>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</si>
  <si>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</si>
  <si>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</si>
  <si>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</si>
  <si>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</si>
  <si>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</si>
  <si>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</si>
  <si>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</si>
  <si>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</si>
  <si>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</si>
  <si>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</si>
  <si>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</si>
  <si>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</si>
  <si>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</si>
  <si>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</si>
  <si>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</si>
  <si>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</si>
  <si>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</si>
  <si>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</si>
  <si>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</si>
  <si>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</si>
  <si>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</si>
  <si>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</si>
  <si>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</si>
  <si>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</si>
  <si>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</si>
  <si>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</si>
  <si>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</si>
  <si>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</si>
  <si>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</si>
  <si>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</si>
  <si>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</si>
  <si>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</si>
  <si>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</si>
  <si>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</si>
  <si>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</si>
  <si>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</si>
  <si>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</si>
  <si>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</si>
  <si>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</si>
  <si>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</si>
  <si>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</si>
  <si>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</si>
  <si>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</si>
  <si>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</si>
  <si>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</si>
  <si>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</si>
  <si>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</si>
  <si>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</si>
  <si>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</si>
  <si>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</si>
  <si>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</si>
  <si>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</si>
  <si>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</si>
  <si>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</si>
  <si>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</si>
  <si>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</si>
  <si>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</si>
  <si>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</si>
  <si>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</si>
  <si>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</si>
  <si>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</si>
  <si>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</si>
  <si>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</si>
  <si>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</si>
  <si>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</si>
  <si>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</si>
  <si>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</si>
  <si>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</si>
  <si>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</si>
  <si>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</si>
  <si>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</si>
  <si>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</si>
  <si>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</si>
  <si>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</si>
  <si>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</si>
  <si>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</si>
  <si>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</si>
  <si>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</si>
  <si>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</si>
  <si>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</si>
  <si>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</si>
  <si>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</si>
  <si>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</si>
  <si>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</si>
  <si>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</si>
  <si>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</si>
  <si>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</si>
  <si>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</si>
  <si>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</si>
  <si>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</si>
  <si>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</si>
  <si>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</si>
  <si>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</si>
  <si>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</si>
  <si>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</si>
  <si>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</si>
  <si>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</si>
  <si>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</si>
  <si>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</si>
  <si>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</si>
  <si>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</si>
  <si>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</si>
  <si>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</si>
  <si>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</si>
  <si>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</si>
  <si>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</si>
  <si>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</si>
  <si>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</si>
  <si>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</si>
  <si>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</si>
  <si>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</si>
  <si>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</si>
  <si>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</si>
  <si>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</si>
  <si>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</si>
  <si>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</si>
  <si>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</si>
  <si>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</si>
  <si>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</si>
  <si>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</si>
  <si>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</si>
  <si>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</si>
  <si>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</si>
  <si>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</si>
  <si>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</si>
  <si>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</si>
  <si>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</si>
  <si>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</si>
  <si>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</si>
  <si>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</si>
  <si>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</si>
  <si>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</si>
  <si>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</si>
  <si>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</si>
  <si>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</si>
  <si>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</si>
  <si>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</si>
  <si>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</si>
  <si>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</si>
  <si>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</si>
  <si>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</si>
  <si>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</si>
  <si>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</si>
  <si>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</si>
  <si>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</si>
  <si>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</si>
  <si>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</si>
  <si>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</si>
  <si>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</si>
  <si>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</si>
  <si>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</si>
  <si>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</si>
  <si>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</si>
  <si>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</si>
  <si>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</si>
  <si>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</si>
  <si>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</si>
  <si>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</si>
  <si>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</si>
  <si>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</si>
  <si>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</si>
  <si>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</si>
  <si>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</si>
  <si>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</si>
  <si>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</si>
  <si>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</si>
  <si>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</si>
  <si>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</si>
  <si>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</si>
  <si>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</si>
  <si>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</si>
  <si>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</si>
  <si>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</si>
  <si>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</si>
  <si>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</si>
  <si>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</si>
  <si>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</si>
  <si>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</si>
  <si>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</si>
  <si>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</si>
  <si>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</si>
  <si>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</si>
  <si>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</si>
  <si>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</si>
  <si>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</si>
  <si>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</si>
  <si>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</si>
  <si>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</si>
  <si>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</si>
  <si>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</si>
  <si>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</si>
  <si>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</si>
  <si>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</si>
  <si>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</si>
  <si>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</si>
  <si>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</si>
  <si>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</si>
  <si>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</si>
  <si>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</si>
  <si>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</si>
  <si>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</si>
  <si>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</si>
  <si>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</si>
  <si>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</si>
  <si>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</si>
  <si>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</si>
  <si>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</si>
  <si>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</si>
  <si>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</si>
  <si>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</si>
  <si>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</si>
  <si>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</si>
  <si>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</si>
  <si>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</si>
  <si>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</si>
  <si>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</si>
  <si>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</si>
  <si>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</si>
  <si>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</si>
  <si>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</si>
  <si>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</si>
  <si>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</si>
  <si>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</si>
  <si>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</si>
  <si>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</si>
  <si>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</si>
  <si>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</si>
  <si>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</si>
  <si>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</si>
  <si>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</si>
  <si>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</si>
  <si>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</si>
  <si>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</si>
  <si>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</si>
  <si>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</si>
  <si>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</si>
  <si>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</si>
  <si>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</si>
  <si>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</si>
  <si>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</si>
  <si>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</si>
  <si>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</si>
  <si>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</si>
  <si>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</si>
  <si>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</si>
  <si>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</si>
  <si>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</si>
  <si>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</si>
  <si>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</si>
  <si>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</si>
  <si>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</si>
  <si>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</si>
  <si>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</si>
  <si>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</si>
  <si>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</si>
  <si>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</si>
  <si>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</si>
  <si>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</si>
  <si>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</si>
  <si>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</si>
  <si>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</si>
  <si>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</si>
  <si>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</si>
  <si>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</si>
  <si>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</si>
  <si>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</si>
  <si>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</si>
  <si>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</si>
  <si>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</si>
  <si>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</si>
  <si>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</si>
  <si>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</si>
  <si>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</si>
  <si>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</si>
  <si>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</si>
  <si>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</si>
  <si>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</si>
  <si>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</si>
  <si>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</si>
  <si>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</si>
  <si>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</si>
  <si>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</si>
  <si>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</si>
  <si>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</si>
  <si>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</si>
  <si>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</si>
  <si>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</si>
  <si>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</si>
  <si>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</si>
  <si>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</si>
  <si>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</si>
  <si>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</si>
  <si>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</si>
  <si>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</si>
  <si>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</si>
  <si>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</si>
  <si>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</si>
  <si>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</si>
  <si>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</si>
  <si>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</si>
  <si>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</si>
  <si>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</si>
  <si>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</si>
  <si>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</si>
  <si>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</si>
  <si>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</si>
  <si>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</si>
  <si>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</si>
  <si>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</si>
  <si>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</si>
  <si>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</si>
  <si>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</si>
  <si>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</si>
  <si>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</si>
  <si>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</si>
  <si>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</si>
  <si>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</si>
  <si>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</si>
  <si>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</si>
  <si>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</si>
  <si>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</si>
  <si>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</si>
  <si>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</si>
  <si>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</si>
  <si>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</si>
  <si>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</si>
  <si>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</si>
  <si>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</si>
  <si>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</si>
  <si>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</si>
  <si>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</si>
  <si>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</si>
  <si>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</si>
  <si>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</si>
  <si>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</si>
  <si>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</si>
  <si>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</si>
  <si>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</si>
  <si>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</si>
  <si>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</si>
  <si>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</si>
  <si>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</si>
  <si>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</si>
  <si>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</si>
  <si>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</si>
  <si>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</si>
  <si>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</si>
  <si>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</si>
  <si>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</si>
  <si>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</si>
  <si>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</si>
  <si>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</si>
  <si>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</si>
  <si>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</si>
  <si>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</si>
  <si>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</si>
  <si>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</si>
  <si>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</si>
  <si>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</si>
  <si>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</si>
  <si>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</si>
  <si>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</si>
  <si>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</si>
  <si>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</si>
  <si>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</si>
  <si>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</si>
  <si>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</si>
  <si>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</si>
  <si>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</si>
  <si>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</si>
  <si>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</si>
  <si>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</si>
  <si>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</si>
  <si>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</si>
  <si>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</si>
  <si>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</si>
  <si>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</si>
  <si>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</si>
  <si>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</si>
  <si>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</si>
  <si>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</si>
  <si>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</si>
  <si>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</si>
  <si>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</si>
  <si>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</si>
  <si>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</si>
  <si>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</si>
  <si>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</si>
  <si>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</si>
  <si>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</si>
  <si>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</si>
  <si>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</si>
  <si>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</si>
  <si>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</si>
  <si>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</si>
  <si>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</si>
  <si>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</si>
  <si>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</si>
  <si>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</si>
  <si>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</si>
  <si>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</si>
  <si>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</si>
  <si>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</si>
  <si>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</si>
  <si>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</si>
  <si>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</si>
  <si>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</si>
  <si>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</si>
  <si>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</si>
  <si>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</si>
  <si>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</si>
  <si>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</si>
  <si>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</si>
  <si>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</si>
  <si>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</si>
  <si>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</si>
  <si>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</si>
  <si>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</si>
  <si>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</si>
  <si>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</si>
  <si>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</si>
  <si>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</si>
  <si>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</si>
  <si>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</si>
  <si>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</si>
  <si>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</si>
  <si>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</si>
  <si>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</si>
  <si>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</si>
  <si>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</si>
  <si>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</si>
  <si>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</si>
  <si>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</si>
  <si>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</si>
  <si>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</si>
  <si>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</si>
  <si>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</si>
  <si>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</si>
  <si>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</si>
  <si>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</si>
  <si>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</si>
  <si>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</si>
  <si>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</si>
  <si>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</si>
  <si>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</si>
  <si>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</si>
  <si>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</si>
  <si>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</si>
  <si>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</si>
  <si>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</si>
  <si>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</si>
  <si>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</si>
  <si>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</si>
  <si>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</si>
  <si>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</si>
  <si>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</si>
  <si>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</si>
  <si>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</si>
  <si>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</si>
  <si>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</si>
  <si>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</si>
  <si>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</si>
  <si>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</si>
  <si>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</si>
  <si>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</si>
  <si>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</si>
  <si>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</si>
  <si>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</si>
  <si>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</si>
  <si>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</si>
  <si>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</si>
  <si>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</si>
  <si>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</si>
  <si>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</si>
  <si>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</si>
  <si>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</si>
  <si>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</si>
  <si>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</si>
  <si>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</si>
  <si>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</si>
  <si>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</si>
  <si>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</si>
  <si>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</si>
  <si>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</si>
  <si>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</si>
  <si>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</si>
  <si>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</si>
  <si>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</si>
  <si>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</si>
  <si>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</si>
  <si>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</si>
  <si>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</si>
  <si>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</si>
  <si>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</si>
  <si>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</si>
  <si>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</si>
  <si>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</si>
  <si>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</si>
  <si>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</si>
  <si>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</si>
  <si>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</si>
  <si>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</si>
  <si>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</si>
  <si>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</si>
  <si>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</si>
  <si>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</si>
  <si>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</si>
  <si>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</si>
  <si>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</si>
  <si>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</si>
  <si>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</si>
  <si>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</si>
  <si>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</si>
  <si>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</si>
  <si>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</si>
  <si>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</si>
  <si>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</si>
  <si>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</si>
  <si>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</si>
  <si>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</si>
  <si>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</si>
  <si>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</si>
  <si>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</si>
  <si>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</si>
  <si>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</si>
  <si>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</si>
  <si>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</si>
  <si>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</si>
  <si>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</si>
  <si>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</si>
  <si>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</si>
  <si>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</si>
  <si>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</si>
  <si>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</si>
  <si>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</si>
  <si>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</si>
  <si>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</si>
  <si>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</si>
  <si>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</si>
  <si>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</si>
  <si>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</si>
  <si>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</si>
  <si>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</si>
  <si>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</si>
  <si>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</si>
  <si>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</si>
  <si>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</si>
  <si>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</si>
  <si>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</si>
  <si>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</si>
  <si>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</si>
  <si>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</si>
  <si>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</si>
  <si>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</si>
  <si>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</si>
  <si>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</si>
  <si>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</si>
  <si>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</si>
  <si>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</si>
  <si>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</si>
  <si>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</si>
  <si>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</si>
  <si>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</si>
  <si>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</si>
  <si>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</si>
  <si>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</si>
  <si>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</si>
  <si>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</si>
  <si>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</si>
  <si>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</si>
  <si>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</si>
  <si>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</si>
  <si>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</si>
  <si>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</si>
  <si>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</si>
  <si>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</si>
  <si>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</si>
  <si>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</si>
  <si>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</si>
  <si>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</si>
  <si>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</si>
  <si>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</si>
  <si>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</si>
  <si>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</si>
  <si>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</si>
  <si>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</si>
  <si>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</si>
  <si>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</si>
  <si>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</si>
  <si>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</si>
  <si>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</si>
  <si>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</si>
  <si>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</si>
  <si>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</si>
  <si>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</si>
  <si>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</si>
  <si>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</si>
  <si>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</si>
  <si>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</si>
  <si>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</si>
  <si>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</si>
  <si>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</si>
  <si>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</si>
  <si>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</si>
  <si>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</si>
  <si>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</si>
  <si>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</si>
  <si>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</si>
  <si>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</si>
  <si>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</si>
  <si>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</si>
  <si>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</si>
  <si>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</si>
  <si>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</si>
  <si>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</si>
  <si>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</si>
  <si>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</si>
  <si>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</si>
  <si>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</si>
  <si>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</si>
  <si>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</si>
  <si>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</si>
  <si>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</si>
  <si>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</si>
  <si>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</si>
  <si>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</si>
  <si>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</si>
  <si>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</si>
  <si>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</si>
  <si>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</si>
  <si>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</si>
  <si>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</si>
  <si>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</si>
  <si>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</si>
  <si>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</si>
  <si>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</si>
  <si>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</si>
  <si>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</si>
  <si>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</si>
  <si>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</si>
  <si>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</si>
  <si>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</si>
  <si>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</si>
  <si>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</si>
  <si>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</si>
  <si>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</si>
  <si>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</si>
  <si>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</si>
  <si>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</si>
  <si>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</si>
  <si>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</si>
  <si>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</si>
  <si>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</si>
  <si>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</si>
  <si>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</si>
  <si>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</si>
  <si>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</si>
  <si>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</si>
  <si>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</si>
  <si>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</si>
  <si>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</si>
  <si>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</si>
  <si>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</si>
  <si>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</si>
  <si>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</si>
  <si>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</si>
  <si>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</si>
  <si>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</si>
  <si>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</si>
  <si>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</si>
  <si>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</si>
  <si>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</si>
  <si>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</si>
  <si>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</si>
  <si>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</si>
  <si>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</si>
  <si>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</si>
  <si>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</si>
  <si>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</si>
  <si>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</si>
  <si>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</si>
  <si>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</si>
  <si>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</si>
  <si>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</si>
  <si>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</si>
  <si>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</si>
  <si>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</si>
  <si>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</si>
  <si>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</si>
  <si>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</si>
  <si>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</si>
  <si>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</si>
  <si>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</si>
  <si>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</si>
  <si>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</si>
  <si>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</si>
  <si>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</si>
  <si>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</si>
  <si>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</si>
  <si>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</si>
  <si>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</si>
  <si>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</si>
  <si>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</si>
  <si>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</si>
  <si>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</si>
  <si>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</si>
  <si>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</si>
  <si>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</si>
  <si>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</si>
  <si>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</si>
  <si>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</si>
  <si>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</si>
  <si>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</si>
  <si>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</si>
  <si>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</si>
  <si>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</si>
  <si>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</si>
  <si>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</si>
  <si>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</si>
  <si>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</si>
  <si>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</si>
  <si>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</si>
  <si>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</si>
  <si>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</si>
  <si>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</si>
  <si>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</si>
  <si>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</si>
  <si>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</si>
  <si>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</si>
  <si>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</si>
  <si>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</si>
  <si>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</si>
  <si>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</si>
  <si>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</si>
  <si>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</si>
  <si>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</si>
  <si>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</si>
  <si>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</si>
  <si>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</si>
  <si>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</si>
  <si>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</si>
  <si>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</si>
  <si>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</si>
  <si>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</si>
  <si>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</si>
  <si>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</si>
  <si>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</si>
  <si>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</si>
  <si>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</si>
  <si>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</si>
  <si>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</si>
  <si>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</si>
  <si>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</si>
  <si>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</si>
  <si>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</si>
  <si>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</si>
  <si>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</si>
  <si>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</si>
  <si>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</si>
  <si>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</si>
  <si>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</si>
  <si>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</si>
  <si>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</si>
  <si>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</si>
  <si>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</si>
  <si>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</si>
  <si>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</si>
  <si>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</si>
  <si>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</si>
  <si>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</si>
  <si>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</si>
  <si>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</si>
  <si>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</si>
  <si>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</si>
  <si>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</si>
  <si>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</si>
  <si>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</si>
  <si>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</si>
  <si>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</si>
  <si>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</si>
  <si>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</si>
  <si>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</si>
  <si>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</si>
  <si>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</si>
  <si>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</si>
  <si>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</si>
  <si>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</si>
  <si>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</si>
  <si>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</si>
  <si>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</si>
  <si>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</si>
  <si>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</si>
  <si>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</si>
  <si>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</si>
  <si>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</si>
  <si>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</si>
  <si>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</si>
  <si>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</si>
  <si>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</si>
  <si>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</si>
  <si>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</si>
  <si>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</si>
  <si>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</si>
  <si>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</si>
  <si>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</si>
  <si>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</si>
  <si>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</si>
  <si>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</si>
  <si>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</si>
  <si>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</si>
  <si>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</si>
  <si>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</si>
  <si>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</si>
  <si>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</si>
  <si>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</si>
  <si>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</si>
  <si>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</si>
  <si>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</si>
  <si>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</si>
  <si>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</si>
  <si>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</si>
  <si>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</si>
  <si>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</si>
  <si>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</si>
  <si>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</si>
  <si>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</si>
  <si>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</si>
  <si>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</si>
  <si>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</si>
  <si>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</si>
  <si>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</si>
  <si>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</si>
  <si>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</si>
  <si>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</si>
  <si>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</si>
  <si>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</si>
  <si>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</si>
  <si>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</si>
  <si>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</si>
  <si>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</si>
  <si>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</si>
  <si>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</si>
  <si>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</si>
  <si>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</si>
  <si>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</si>
  <si>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</si>
  <si>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</si>
  <si>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</si>
  <si>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</si>
  <si>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</si>
  <si>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</si>
  <si>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</si>
  <si>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</si>
  <si>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</si>
  <si>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</si>
  <si>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</si>
  <si>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</si>
  <si>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</si>
  <si>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</si>
  <si>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</si>
  <si>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</si>
  <si>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</si>
  <si>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</si>
  <si>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</si>
  <si>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</si>
  <si>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</si>
  <si>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</si>
  <si>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</si>
  <si>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</si>
  <si>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</si>
  <si>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</si>
  <si>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</si>
  <si>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</si>
  <si>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</si>
  <si>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</si>
  <si>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</si>
  <si>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</si>
  <si>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</si>
  <si>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</si>
  <si>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</si>
  <si>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</si>
  <si>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</si>
  <si>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</si>
  <si>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</si>
  <si>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</si>
  <si>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</si>
  <si>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</si>
  <si>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</si>
  <si>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</si>
  <si>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</si>
  <si>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</si>
  <si>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</si>
  <si>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</si>
  <si>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</si>
  <si>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</si>
  <si>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</si>
  <si>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</si>
  <si>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</si>
  <si>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</si>
  <si>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</si>
  <si>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</si>
  <si>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</si>
  <si>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</si>
  <si>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</si>
  <si>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</si>
  <si>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</si>
  <si>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</si>
  <si>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</si>
  <si>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</si>
  <si>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</si>
  <si>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</si>
  <si>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</si>
  <si>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</si>
  <si>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</si>
  <si>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</si>
  <si>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</si>
  <si>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</si>
  <si>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</si>
  <si>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</si>
  <si>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</si>
  <si>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</si>
  <si>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</si>
  <si>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</si>
  <si>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</si>
  <si>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</si>
  <si>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</si>
  <si>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</si>
  <si>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</si>
  <si>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</si>
  <si>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</si>
  <si>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</si>
  <si>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</si>
  <si>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</si>
  <si>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</si>
  <si>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</si>
  <si>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</si>
  <si>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</si>
  <si>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</si>
  <si>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</si>
  <si>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</si>
  <si>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</si>
  <si>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</si>
  <si>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</si>
  <si>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</si>
  <si>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</si>
  <si>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</si>
  <si>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</si>
  <si>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</si>
  <si>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</si>
  <si>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</si>
  <si>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</si>
  <si>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</si>
  <si>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</si>
  <si>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</si>
  <si>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</si>
  <si>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</si>
  <si>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</si>
  <si>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</si>
  <si>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</si>
  <si>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</si>
  <si>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</si>
  <si>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</si>
  <si>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</si>
  <si>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</si>
  <si>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</si>
  <si>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</si>
  <si>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</si>
  <si>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</si>
  <si>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</si>
  <si>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</si>
  <si>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</si>
  <si>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</si>
  <si>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</si>
  <si>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</si>
  <si>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</si>
  <si>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</si>
  <si>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</si>
  <si>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</si>
  <si>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</si>
  <si>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</si>
  <si>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</si>
  <si>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</si>
  <si>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</si>
  <si>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</si>
  <si>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</si>
  <si>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</si>
  <si>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</si>
  <si>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</si>
  <si>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</si>
  <si>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</si>
  <si>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</si>
  <si>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</si>
  <si>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</si>
  <si>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</si>
  <si>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</si>
  <si>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</si>
  <si>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</si>
  <si>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</si>
  <si>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</si>
  <si>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</si>
  <si>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</si>
  <si>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</si>
  <si>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</si>
  <si>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</si>
  <si>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</si>
  <si>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</si>
  <si>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</si>
  <si>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</si>
  <si>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</si>
  <si>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</si>
  <si>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</si>
  <si>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</si>
  <si>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</si>
  <si>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</si>
  <si>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</si>
  <si>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</si>
  <si>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</si>
  <si>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</si>
  <si>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</si>
  <si>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</si>
  <si>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</si>
  <si>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</si>
  <si>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</si>
  <si>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</si>
  <si>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</si>
  <si>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</si>
  <si>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</si>
  <si>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</si>
  <si>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</si>
  <si>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</si>
  <si>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</si>
  <si>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</si>
  <si>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</si>
  <si>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</si>
  <si>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</si>
  <si>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</si>
  <si>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</si>
  <si>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</si>
  <si>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</si>
  <si>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</si>
  <si>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</si>
  <si>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</si>
  <si>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</si>
  <si>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</si>
  <si>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</si>
  <si>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</si>
  <si>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</si>
  <si>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</si>
  <si>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</si>
  <si>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</si>
  <si>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</si>
  <si>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</si>
  <si>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</si>
  <si>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</si>
  <si>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</si>
  <si>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</si>
  <si>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</si>
  <si>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</si>
  <si>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</si>
  <si>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</si>
  <si>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</si>
  <si>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</si>
  <si>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</si>
  <si>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</si>
  <si>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</si>
  <si>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</si>
  <si>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</si>
  <si>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</si>
  <si>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</si>
  <si>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</si>
  <si>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</si>
  <si>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</si>
  <si>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</si>
  <si>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</si>
  <si>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</si>
  <si>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</si>
  <si>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</si>
  <si>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</si>
  <si>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</si>
  <si>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</si>
  <si>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</si>
  <si>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</si>
  <si>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</si>
  <si>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</si>
  <si>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</si>
  <si>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</si>
  <si>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</si>
  <si>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</si>
  <si>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</si>
  <si>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</si>
  <si>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</si>
  <si>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</si>
  <si>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</si>
  <si>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</si>
  <si>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</si>
  <si>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</si>
  <si>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</si>
  <si>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</si>
  <si>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</si>
  <si>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</si>
  <si>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</si>
  <si>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</si>
  <si>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</si>
  <si>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</si>
  <si>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</si>
  <si>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</si>
  <si>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</si>
  <si>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</si>
  <si>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</si>
  <si>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</si>
  <si>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</si>
  <si>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</si>
  <si>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</si>
  <si>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</si>
  <si>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</si>
  <si>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</si>
  <si>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</si>
  <si>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</si>
  <si>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</si>
  <si>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</si>
  <si>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</si>
  <si>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</si>
  <si>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</si>
  <si>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</si>
  <si>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</si>
  <si>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</si>
  <si>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</si>
  <si>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</si>
  <si>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</si>
  <si>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</si>
  <si>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</si>
  <si>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</si>
  <si>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</si>
  <si>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</si>
  <si>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</si>
  <si>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</si>
  <si>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</si>
  <si>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</si>
  <si>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</si>
  <si>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</si>
  <si>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</si>
  <si>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</si>
  <si>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</si>
  <si>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</si>
  <si>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</si>
  <si>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</si>
  <si>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</si>
  <si>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</si>
  <si>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</si>
  <si>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</si>
  <si>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</si>
  <si>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</si>
  <si>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</si>
  <si>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</si>
  <si>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</si>
  <si>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</si>
  <si>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</si>
  <si>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</si>
  <si>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</si>
  <si>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</si>
  <si>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</si>
  <si>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</si>
  <si>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</si>
  <si>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</si>
  <si>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</si>
  <si>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</si>
  <si>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</si>
  <si>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</si>
  <si>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</si>
  <si>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</si>
  <si>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</si>
  <si>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</si>
  <si>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</si>
  <si>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</si>
  <si>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</si>
  <si>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</si>
  <si>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</si>
  <si>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</si>
  <si>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</si>
  <si>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</si>
  <si>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</si>
  <si>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</si>
  <si>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</si>
  <si>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</si>
  <si>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</si>
  <si>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</si>
  <si>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</si>
  <si>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</si>
  <si>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</si>
  <si>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</si>
  <si>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</si>
  <si>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</si>
  <si>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</si>
  <si>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</si>
  <si>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</si>
  <si>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</si>
  <si>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</si>
  <si>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</si>
  <si>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</si>
  <si>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</si>
  <si>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</si>
  <si>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</si>
  <si>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</si>
  <si>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</si>
  <si>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</si>
  <si>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</si>
  <si>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</si>
  <si>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</si>
  <si>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</si>
  <si>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</si>
  <si>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</si>
  <si>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</si>
  <si>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</si>
  <si>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</si>
  <si>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</si>
  <si>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</si>
  <si>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</si>
  <si>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</si>
  <si>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</si>
  <si>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</si>
  <si>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</si>
  <si>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</si>
  <si>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</si>
  <si>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</si>
  <si>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</si>
  <si>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</si>
  <si>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</si>
  <si>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</si>
  <si>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</si>
  <si>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</si>
  <si>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</si>
  <si>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</si>
  <si>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</si>
  <si>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</si>
  <si>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</si>
  <si>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</si>
  <si>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</si>
  <si>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</si>
  <si>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</si>
  <si>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</si>
  <si>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</si>
  <si>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</si>
  <si>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</si>
  <si>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</si>
  <si>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</si>
  <si>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</si>
  <si>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</si>
  <si>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</si>
  <si>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</si>
  <si>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</si>
  <si>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</si>
  <si>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</si>
  <si>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</si>
  <si>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</si>
  <si>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</si>
  <si>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</si>
  <si>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</si>
  <si>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</si>
  <si>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</si>
  <si>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</si>
  <si>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</si>
  <si>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</si>
  <si>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</si>
  <si>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</si>
  <si>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</si>
  <si>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</si>
  <si>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</si>
  <si>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</si>
  <si>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</si>
  <si>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</si>
  <si>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</si>
  <si>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</si>
  <si>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</si>
  <si>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</si>
  <si>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</si>
  <si>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</si>
  <si>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</si>
  <si>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</si>
  <si>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</si>
  <si>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</si>
  <si>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</si>
  <si>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</si>
  <si>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</si>
  <si>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</si>
  <si>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</si>
  <si>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</si>
  <si>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</si>
  <si>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</si>
  <si>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</si>
  <si>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</si>
  <si>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</si>
  <si>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</si>
  <si>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</si>
  <si>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</si>
  <si>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</si>
  <si>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</si>
  <si>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</si>
  <si>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</si>
  <si>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</si>
  <si>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</si>
  <si>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</si>
  <si>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</si>
  <si>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</si>
  <si>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</si>
  <si>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</si>
  <si>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</si>
  <si>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</si>
  <si>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</si>
  <si>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</si>
  <si>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</si>
  <si>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</si>
  <si>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</si>
  <si>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</si>
  <si>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</si>
  <si>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</si>
  <si>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</si>
  <si>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</si>
  <si>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</si>
  <si>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</si>
  <si>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</si>
  <si>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</si>
  <si>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</si>
  <si>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</si>
  <si>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</si>
  <si>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</si>
  <si>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</si>
  <si>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</si>
  <si>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</si>
  <si>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</si>
  <si>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</si>
  <si>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</si>
  <si>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</si>
  <si>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</si>
  <si>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</si>
  <si>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</si>
  <si>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</si>
  <si>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</si>
  <si>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</si>
  <si>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</si>
  <si>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</si>
  <si>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</si>
  <si>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</si>
  <si>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</si>
  <si>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</si>
  <si>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</si>
  <si>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</si>
  <si>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</si>
  <si>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</si>
  <si>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</si>
  <si>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</si>
  <si>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</si>
  <si>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</si>
  <si>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</si>
  <si>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</si>
  <si>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</si>
  <si>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</si>
  <si>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</si>
  <si>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</si>
  <si>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</si>
  <si>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</si>
  <si>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</si>
  <si>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</si>
  <si>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</si>
  <si>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</si>
  <si>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</si>
  <si>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</si>
  <si>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</si>
  <si>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</si>
  <si>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</si>
  <si>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</si>
  <si>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</si>
  <si>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</si>
  <si>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</si>
  <si>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</si>
  <si>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</si>
  <si>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</si>
  <si>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</si>
  <si>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</si>
  <si>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</si>
  <si>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</si>
  <si>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</si>
  <si>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</si>
  <si>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</si>
  <si>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</si>
  <si>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</si>
  <si>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</si>
  <si>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</si>
  <si>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</si>
  <si>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</si>
  <si>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</si>
  <si>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</si>
  <si>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</si>
  <si>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</si>
  <si>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</si>
  <si>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</si>
  <si>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</si>
  <si>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</si>
  <si>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</si>
  <si>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</si>
  <si>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</si>
  <si>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</si>
  <si>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</si>
  <si>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</si>
  <si>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</si>
  <si>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</si>
  <si>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</si>
  <si>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</si>
  <si>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</si>
  <si>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</si>
  <si>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</si>
  <si>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</si>
  <si>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</si>
  <si>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</si>
  <si>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</si>
  <si>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</si>
  <si>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</si>
  <si>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</si>
  <si>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</si>
  <si>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</si>
  <si>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</si>
  <si>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</si>
  <si>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</si>
  <si>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</si>
  <si>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</si>
  <si>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</si>
  <si>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</si>
  <si>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</si>
  <si>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</si>
  <si>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</si>
  <si>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</si>
  <si>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</si>
  <si>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</si>
  <si>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</si>
  <si>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</si>
  <si>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</si>
  <si>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</si>
  <si>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</si>
  <si>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</si>
  <si>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</si>
  <si>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</si>
  <si>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</si>
  <si>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</si>
  <si>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</si>
  <si>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</si>
  <si>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</si>
  <si>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</si>
  <si>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</si>
  <si>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</si>
  <si>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</si>
  <si>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</si>
  <si>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</si>
  <si>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</si>
  <si>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</si>
  <si>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</si>
  <si>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</si>
  <si>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</si>
  <si>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</si>
  <si>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</si>
  <si>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</si>
  <si>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</si>
  <si>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</si>
  <si>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</si>
  <si>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</si>
  <si>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</si>
  <si>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</si>
  <si>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</si>
  <si>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</si>
  <si>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</si>
  <si>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</si>
  <si>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</si>
  <si>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</si>
  <si>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</si>
  <si>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</si>
  <si>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</si>
  <si>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</si>
  <si>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</si>
  <si>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</si>
  <si>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</si>
  <si>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</si>
  <si>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</si>
  <si>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</si>
  <si>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</si>
  <si>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</si>
  <si>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</si>
  <si>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</si>
  <si>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</si>
  <si>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</si>
  <si>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</si>
  <si>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</si>
  <si>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</si>
  <si>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</si>
  <si>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</si>
  <si>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</si>
  <si>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</si>
  <si>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</si>
  <si>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</si>
  <si>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</si>
  <si>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</si>
  <si>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</si>
  <si>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</si>
  <si>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</si>
  <si>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</si>
  <si>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</si>
  <si>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</si>
  <si>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</si>
  <si>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</si>
  <si>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</si>
  <si>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</si>
  <si>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</si>
  <si>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</si>
  <si>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</si>
  <si>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</si>
  <si>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</si>
  <si>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</si>
  <si>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</si>
  <si>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</si>
  <si>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</si>
  <si>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</si>
  <si>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</si>
  <si>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</si>
  <si>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</si>
  <si>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</si>
  <si>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</si>
  <si>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</si>
  <si>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</si>
  <si>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</si>
  <si>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</si>
  <si>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</si>
  <si>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</si>
  <si>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</si>
  <si>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</si>
  <si>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</si>
  <si>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</si>
  <si>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</si>
  <si>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</si>
  <si>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</si>
  <si>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</si>
  <si>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</si>
  <si>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</si>
  <si>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</si>
  <si>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</si>
  <si>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</si>
  <si>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</si>
  <si>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</si>
  <si>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</si>
  <si>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</si>
  <si>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</si>
  <si>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</si>
  <si>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</si>
  <si>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</si>
  <si>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</si>
  <si>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</si>
  <si>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</si>
  <si>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</si>
  <si>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</si>
  <si>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</si>
  <si>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</si>
  <si>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</si>
  <si>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</si>
  <si>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</si>
  <si>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</si>
  <si>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</si>
  <si>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</si>
  <si>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</si>
  <si>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</si>
  <si>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</si>
  <si>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</si>
  <si>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</si>
  <si>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</si>
  <si>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</si>
  <si>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</si>
  <si>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</si>
  <si>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</si>
  <si>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</si>
  <si>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</si>
  <si>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</si>
  <si>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</si>
  <si>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</si>
  <si>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</si>
  <si>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</si>
  <si>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</si>
  <si>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</si>
  <si>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</si>
  <si>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</si>
  <si>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</si>
  <si>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</si>
  <si>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</si>
  <si>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</si>
  <si>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</si>
  <si>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</si>
  <si>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</si>
  <si>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</si>
  <si>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</si>
  <si>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</si>
  <si>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</si>
  <si>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</si>
  <si>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</si>
  <si>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</si>
  <si>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</si>
  <si>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</si>
  <si>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</si>
  <si>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</si>
  <si>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</si>
  <si>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</si>
  <si>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</si>
  <si>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</si>
  <si>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</si>
  <si>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</si>
  <si>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</si>
  <si>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</si>
  <si>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</si>
  <si>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</si>
  <si>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</si>
  <si>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</si>
  <si>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</si>
  <si>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</si>
  <si>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</si>
  <si>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</si>
  <si>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</si>
  <si>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</si>
  <si>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</si>
  <si>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</si>
  <si>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</si>
  <si>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</si>
  <si>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</si>
  <si>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</si>
  <si>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</si>
  <si>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</si>
  <si>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</si>
  <si>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</si>
  <si>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</si>
  <si>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</si>
  <si>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</si>
  <si>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</si>
  <si>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</si>
  <si>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</si>
  <si>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</si>
  <si>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</si>
  <si>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</si>
  <si>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</si>
  <si>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</si>
  <si>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</si>
  <si>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</si>
  <si>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</si>
  <si>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</si>
  <si>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</si>
  <si>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</si>
  <si>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</si>
  <si>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</si>
  <si>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</si>
  <si>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</si>
  <si>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</si>
  <si>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</si>
  <si>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</si>
  <si>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</si>
  <si>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</si>
  <si>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</si>
  <si>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</si>
  <si>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</si>
  <si>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</si>
  <si>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</si>
  <si>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</si>
  <si>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</si>
  <si>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</si>
  <si>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</si>
  <si>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</si>
  <si>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</si>
  <si>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</si>
  <si>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</si>
  <si>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</si>
  <si>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</si>
  <si>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</si>
  <si>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</si>
  <si>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</si>
  <si>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</si>
  <si>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</si>
  <si>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</si>
  <si>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</si>
  <si>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</si>
  <si>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</si>
  <si>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</si>
  <si>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</si>
  <si>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</si>
  <si>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</si>
  <si>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</si>
  <si>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</si>
  <si>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</si>
  <si>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</si>
  <si>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</si>
  <si>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</si>
  <si>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</si>
  <si>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</si>
  <si>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</si>
  <si>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</si>
  <si>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</si>
  <si>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</si>
  <si>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</si>
  <si>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</si>
  <si>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</si>
  <si>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</si>
  <si>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</si>
  <si>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</si>
  <si>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</si>
  <si>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</si>
  <si>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</si>
  <si>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</si>
  <si>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</si>
  <si>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</si>
  <si>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</si>
  <si>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</si>
  <si>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</si>
  <si>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</si>
  <si>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</si>
  <si>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</si>
  <si>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</si>
  <si>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</si>
  <si>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</si>
  <si>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</si>
  <si>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</si>
  <si>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</si>
  <si>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</si>
  <si>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</si>
  <si>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</si>
  <si>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</si>
  <si>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</si>
  <si>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</si>
  <si>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</si>
  <si>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</si>
  <si>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</si>
  <si>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</si>
  <si>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</si>
  <si>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</si>
  <si>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</si>
  <si>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</si>
  <si>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</si>
  <si>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</si>
  <si>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</si>
  <si>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</si>
  <si>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</si>
  <si>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</si>
  <si>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</si>
  <si>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</si>
  <si>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</si>
  <si>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</si>
  <si>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</si>
  <si>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</si>
  <si>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</si>
  <si>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</si>
  <si>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</si>
  <si>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</si>
  <si>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</si>
  <si>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</si>
  <si>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</si>
  <si>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</si>
  <si>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</si>
  <si>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</si>
  <si>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</si>
  <si>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</si>
  <si>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</si>
  <si>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</si>
  <si>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</si>
  <si>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</si>
  <si>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</si>
  <si>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</si>
  <si>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</si>
  <si>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</si>
  <si>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</si>
  <si>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</si>
  <si>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</si>
  <si>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</si>
  <si>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</si>
  <si>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</si>
  <si>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</si>
  <si>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</si>
  <si>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</si>
  <si>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</si>
  <si>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</si>
  <si>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</si>
  <si>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</si>
  <si>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</si>
  <si>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</si>
  <si>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</si>
  <si>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</si>
  <si>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</si>
  <si>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</si>
  <si>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</si>
  <si>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</si>
  <si>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</si>
  <si>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</si>
  <si>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</si>
  <si>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</si>
  <si>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</si>
  <si>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</si>
  <si>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</si>
  <si>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</si>
  <si>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</si>
  <si>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</si>
  <si>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</si>
  <si>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</si>
  <si>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</si>
  <si>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</si>
  <si>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</si>
  <si>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</si>
  <si>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</si>
  <si>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</si>
  <si>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</si>
  <si>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</si>
  <si>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</si>
  <si>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</si>
  <si>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</si>
  <si>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</si>
  <si>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</si>
  <si>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</si>
  <si>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</si>
  <si>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</si>
  <si>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</si>
  <si>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</si>
  <si>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</si>
  <si>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</si>
  <si>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</si>
  <si>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</si>
  <si>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</si>
  <si>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</si>
  <si>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</si>
  <si>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</si>
  <si>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</si>
  <si>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</si>
  <si>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</si>
  <si>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</si>
  <si>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</si>
  <si>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</si>
  <si>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</si>
  <si>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</si>
  <si>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</si>
  <si>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</si>
  <si>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</si>
  <si>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</si>
  <si>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</si>
  <si>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</si>
  <si>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</si>
  <si>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</si>
  <si>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</si>
  <si>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</si>
  <si>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</si>
  <si>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</si>
  <si>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</si>
  <si>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</si>
  <si>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</si>
  <si>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</si>
  <si>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</si>
  <si>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</si>
  <si>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</si>
  <si>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</si>
  <si>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</si>
  <si>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</si>
  <si>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</si>
  <si>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</si>
  <si>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</si>
  <si>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</si>
  <si>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</si>
  <si>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</si>
  <si>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</si>
  <si>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</si>
  <si>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</si>
  <si>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</si>
  <si>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</si>
  <si>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</si>
  <si>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</si>
  <si>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</si>
  <si>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</si>
  <si>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</si>
  <si>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</si>
  <si>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</si>
  <si>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</si>
  <si>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</si>
  <si>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</si>
  <si>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</si>
  <si>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</si>
  <si>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</si>
  <si>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</si>
  <si>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</si>
  <si>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</si>
  <si>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</si>
  <si>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</si>
  <si>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</si>
  <si>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</si>
  <si>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</si>
  <si>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</si>
  <si>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</si>
  <si>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</si>
  <si>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</si>
  <si>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</si>
  <si>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</si>
  <si>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</si>
  <si>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</si>
  <si>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</si>
  <si>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</si>
  <si>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</si>
  <si>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</si>
  <si>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</si>
  <si>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</si>
  <si>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</si>
  <si>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</si>
  <si>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</si>
  <si>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</si>
  <si>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</si>
  <si>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</si>
  <si>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</si>
  <si>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</si>
  <si>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</si>
  <si>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</si>
  <si>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</si>
  <si>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</si>
  <si>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</si>
  <si>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</si>
  <si>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</si>
  <si>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</si>
  <si>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</si>
  <si>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</si>
  <si>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</si>
  <si>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</si>
  <si>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</si>
  <si>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</si>
  <si>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</si>
  <si>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</si>
  <si>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</si>
  <si>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</si>
  <si>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</si>
  <si>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</si>
  <si>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</si>
  <si>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</si>
  <si>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</si>
  <si>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</si>
  <si>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</si>
  <si>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</si>
  <si>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</si>
  <si>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</si>
  <si>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</si>
  <si>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</si>
  <si>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</si>
  <si>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</si>
  <si>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</si>
  <si>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</si>
  <si>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</si>
  <si>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</si>
  <si>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</si>
  <si>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</si>
  <si>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</si>
  <si>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</si>
  <si>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</si>
  <si>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</si>
  <si>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</si>
  <si>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</si>
  <si>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</si>
  <si>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</si>
  <si>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</si>
  <si>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</si>
  <si>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</si>
  <si>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</si>
  <si>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</si>
  <si>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</si>
  <si>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</si>
  <si>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</si>
  <si>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</si>
  <si>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</si>
  <si>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</si>
  <si>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</si>
  <si>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</si>
  <si>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</si>
  <si>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</si>
  <si>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</si>
  <si>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</si>
  <si>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</si>
  <si>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</si>
  <si>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</si>
  <si>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</si>
  <si>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</si>
  <si>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</si>
  <si>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</si>
  <si>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</si>
  <si>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</si>
  <si>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</si>
  <si>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</si>
  <si>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</si>
  <si>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</si>
  <si>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</si>
  <si>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</si>
  <si>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</si>
  <si>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</si>
  <si>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</si>
  <si>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</si>
  <si>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</si>
  <si>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</si>
  <si>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</si>
  <si>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</si>
  <si>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</si>
  <si>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</si>
  <si>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</si>
  <si>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</si>
  <si>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</si>
  <si>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</si>
  <si>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</si>
  <si>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</si>
  <si>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</si>
  <si>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</si>
  <si>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</si>
  <si>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</si>
  <si>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</si>
  <si>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</si>
  <si>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</si>
  <si>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</si>
  <si>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</si>
  <si>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</si>
  <si>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</si>
  <si>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</si>
  <si>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</si>
  <si>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</si>
  <si>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</si>
  <si>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</si>
  <si>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</si>
  <si>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</si>
  <si>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</si>
  <si>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</si>
  <si>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</si>
  <si>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</si>
  <si>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</si>
  <si>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</si>
  <si>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</si>
  <si>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</si>
  <si>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</si>
  <si>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</si>
  <si>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</si>
  <si>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</si>
  <si>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</si>
  <si>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</si>
  <si>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</si>
  <si>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</si>
  <si>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</si>
  <si>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</si>
  <si>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</si>
  <si>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</si>
  <si>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</si>
  <si>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</si>
  <si>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</si>
  <si>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</si>
  <si>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</si>
  <si>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</si>
  <si>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</si>
  <si>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</si>
  <si>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</si>
  <si>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</si>
  <si>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</si>
  <si>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</si>
  <si>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</si>
  <si>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</si>
  <si>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</si>
  <si>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</si>
  <si>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</si>
  <si>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</si>
  <si>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</si>
  <si>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</si>
  <si>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</si>
  <si>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</si>
  <si>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</si>
  <si>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</si>
  <si>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</si>
  <si>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</si>
  <si>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</si>
  <si>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</si>
  <si>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</si>
  <si>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</si>
  <si>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</si>
  <si>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</si>
  <si>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</si>
  <si>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</si>
  <si>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</si>
  <si>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</si>
  <si>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</si>
  <si>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</si>
  <si>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</si>
  <si>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</si>
  <si>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</si>
  <si>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</si>
  <si>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</si>
  <si>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</si>
  <si>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</si>
  <si>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</si>
  <si>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</si>
  <si>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</si>
  <si>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</si>
  <si>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</si>
  <si>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</si>
  <si>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</si>
  <si>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</si>
  <si>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</si>
  <si>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</si>
  <si>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</si>
  <si>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</si>
  <si>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</si>
  <si>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</si>
  <si>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</si>
  <si>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</si>
  <si>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</si>
  <si>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</si>
  <si>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</si>
  <si>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</si>
  <si>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</si>
  <si>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</si>
  <si>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</si>
  <si>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</si>
  <si>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</si>
  <si>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</si>
  <si>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</si>
  <si>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</si>
  <si>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</si>
  <si>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</si>
  <si>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</si>
  <si>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</si>
  <si>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</si>
  <si>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</si>
  <si>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</si>
  <si>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</si>
  <si>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</si>
  <si>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</si>
  <si>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</si>
  <si>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</si>
  <si>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</si>
  <si>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</si>
  <si>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</si>
  <si>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</si>
  <si>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</si>
  <si>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</si>
  <si>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</si>
  <si>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</si>
  <si>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</si>
  <si>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</si>
  <si>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</si>
  <si>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</si>
  <si>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</si>
  <si>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</si>
  <si>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</si>
  <si>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</si>
  <si>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</si>
  <si>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</si>
  <si>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</si>
  <si>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</si>
  <si>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</si>
  <si>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</si>
  <si>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</si>
  <si>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</si>
  <si>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</si>
  <si>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</si>
  <si>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</si>
  <si>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</si>
  <si>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</si>
  <si>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</si>
  <si>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</si>
  <si>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</si>
  <si>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</si>
  <si>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</si>
  <si>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</si>
  <si>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</si>
  <si>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</si>
  <si>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</si>
  <si>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</si>
  <si>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</si>
  <si>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</si>
  <si>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</si>
  <si>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</si>
  <si>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</si>
  <si>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</si>
  <si>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</si>
  <si>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</si>
  <si>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</si>
  <si>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</si>
  <si>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</si>
  <si>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</si>
  <si>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</si>
  <si>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</si>
  <si>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</si>
  <si>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</si>
  <si>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</si>
  <si>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</si>
  <si>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</si>
  <si>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</si>
  <si>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</si>
  <si>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</si>
  <si>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</si>
  <si>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</si>
  <si>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</si>
  <si>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</si>
  <si>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</si>
  <si>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</si>
  <si>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</si>
  <si>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</si>
  <si>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</si>
  <si>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</si>
  <si>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</si>
  <si>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</si>
  <si>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</si>
  <si>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</si>
  <si>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</si>
  <si>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</si>
  <si>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</si>
  <si>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</si>
  <si>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</si>
  <si>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</si>
  <si>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</si>
  <si>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</si>
  <si>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</si>
  <si>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</si>
  <si>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</si>
  <si>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</si>
  <si>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</si>
  <si>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</si>
  <si>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</si>
  <si>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</si>
  <si>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</si>
  <si>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</si>
  <si>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</si>
  <si>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</si>
  <si>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</si>
  <si>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</si>
  <si>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</si>
  <si>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</si>
  <si>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</si>
  <si>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</si>
  <si>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</si>
  <si>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</si>
  <si>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</si>
  <si>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</si>
  <si>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</si>
  <si>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</si>
  <si>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</si>
  <si>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</si>
  <si>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</si>
  <si>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</si>
  <si>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</si>
  <si>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</si>
  <si>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</si>
  <si>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</si>
  <si>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</si>
  <si>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</si>
  <si>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</si>
  <si>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</si>
  <si>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</si>
  <si>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</si>
  <si>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</si>
  <si>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</si>
  <si>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</si>
  <si>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</si>
  <si>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</si>
  <si>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</si>
  <si>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</si>
  <si>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</si>
  <si>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</si>
  <si>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</si>
  <si>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</si>
  <si>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</si>
  <si>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</si>
  <si>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</si>
  <si>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</si>
  <si>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</si>
  <si>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</si>
  <si>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</si>
  <si>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</si>
  <si>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</si>
  <si>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</si>
  <si>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</si>
  <si>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</si>
  <si>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</si>
  <si>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</si>
  <si>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</si>
  <si>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</si>
  <si>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</si>
  <si>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</si>
  <si>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</si>
  <si>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</si>
  <si>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</si>
  <si>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</si>
  <si>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</si>
  <si>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</si>
  <si>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</si>
  <si>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</si>
  <si>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</si>
  <si>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</si>
  <si>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</si>
  <si>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</si>
  <si>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</si>
  <si>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</si>
  <si>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</si>
  <si>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</si>
  <si>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</si>
  <si>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</si>
  <si>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</si>
  <si>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</si>
  <si>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</si>
  <si>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</si>
  <si>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</si>
  <si>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</si>
  <si>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</si>
  <si>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</si>
  <si>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</si>
  <si>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</si>
  <si>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</si>
  <si>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</si>
  <si>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</si>
  <si>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</si>
  <si>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</si>
  <si>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</si>
  <si>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</si>
  <si>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</si>
  <si>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</si>
  <si>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</si>
  <si>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</si>
  <si>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</si>
  <si>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</si>
  <si>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</si>
  <si>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</si>
  <si>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</si>
  <si>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</si>
  <si>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</si>
  <si>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</si>
  <si>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</si>
  <si>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</si>
  <si>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</si>
  <si>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</si>
  <si>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</si>
  <si>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</si>
  <si>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</si>
  <si>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</si>
  <si>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</si>
  <si>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</si>
  <si>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</si>
  <si>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</si>
  <si>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</si>
  <si>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</si>
  <si>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</si>
  <si>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</si>
  <si>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</si>
  <si>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</si>
  <si>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</si>
  <si>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</si>
  <si>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</si>
  <si>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</si>
  <si>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</si>
  <si>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</si>
  <si>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</si>
  <si>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</si>
  <si>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</si>
  <si>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</si>
  <si>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</si>
  <si>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</si>
  <si>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</si>
  <si>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</si>
  <si>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</si>
  <si>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</si>
  <si>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</si>
  <si>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</si>
  <si>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</si>
  <si>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</si>
  <si>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</si>
  <si>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</si>
  <si>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</si>
  <si>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</si>
  <si>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</si>
  <si>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</si>
  <si>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</si>
  <si>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</si>
  <si>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</si>
  <si>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</si>
  <si>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</si>
  <si>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</si>
  <si>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</si>
  <si>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</si>
  <si>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</si>
  <si>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</si>
  <si>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</si>
  <si>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</si>
  <si>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</si>
  <si>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</si>
  <si>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</si>
  <si>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</si>
  <si>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</si>
  <si>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</si>
  <si>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</si>
  <si>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</si>
  <si>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</si>
  <si>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</si>
  <si>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</si>
  <si>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</si>
  <si>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</si>
  <si>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</si>
  <si>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</si>
  <si>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</si>
  <si>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</si>
  <si>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</si>
  <si>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</si>
  <si>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</si>
  <si>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</si>
  <si>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</si>
  <si>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</si>
  <si>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</si>
  <si>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</si>
  <si>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</si>
  <si>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</si>
  <si>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</si>
  <si>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</si>
  <si>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</si>
  <si>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</si>
  <si>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</si>
  <si>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</si>
  <si>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</si>
  <si>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</si>
  <si>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</si>
  <si>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</si>
  <si>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</si>
  <si>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</si>
  <si>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</si>
  <si>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</si>
  <si>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</si>
  <si>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</si>
  <si>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</si>
  <si>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</si>
  <si>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</si>
  <si>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</si>
  <si>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</si>
  <si>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</si>
  <si>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</si>
  <si>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</si>
  <si>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</si>
  <si>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</si>
  <si>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</si>
  <si>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</si>
  <si>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</si>
  <si>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</si>
  <si>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</si>
  <si>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</si>
  <si>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</si>
  <si>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</si>
  <si>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</si>
  <si>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</si>
  <si>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</si>
  <si>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</si>
  <si>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</si>
  <si>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</si>
  <si>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</si>
  <si>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</si>
  <si>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</si>
  <si>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</si>
  <si>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</si>
  <si>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</si>
  <si>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</si>
  <si>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</si>
  <si>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</si>
  <si>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</si>
  <si>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</si>
  <si>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</si>
  <si>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</si>
  <si>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</si>
  <si>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</si>
  <si>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</si>
  <si>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</si>
  <si>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</si>
  <si>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</si>
  <si>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</si>
  <si>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</si>
  <si>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</si>
  <si>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</si>
  <si>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</si>
  <si>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</si>
  <si>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</si>
  <si>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</si>
  <si>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</si>
  <si>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</si>
  <si>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</si>
  <si>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</si>
  <si>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</si>
  <si>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</si>
  <si>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</si>
  <si>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</si>
  <si>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</si>
  <si>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</si>
  <si>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</si>
  <si>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</si>
  <si>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</si>
  <si>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</si>
  <si>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</si>
  <si>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</si>
  <si>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</si>
  <si>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</si>
  <si>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</si>
  <si>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</si>
  <si>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</si>
  <si>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</si>
  <si>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</si>
  <si>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</si>
  <si>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</si>
  <si>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</si>
  <si>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</si>
  <si>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</si>
  <si>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</si>
  <si>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</si>
  <si>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</si>
  <si>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</si>
  <si>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</si>
  <si>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</si>
  <si>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</si>
  <si>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</si>
  <si>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</si>
  <si>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</si>
  <si>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</si>
  <si>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</si>
  <si>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</si>
  <si>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</si>
  <si>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</si>
  <si>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</si>
  <si>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</si>
  <si>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</si>
  <si>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</si>
  <si>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</si>
  <si>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</si>
  <si>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</si>
  <si>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</si>
  <si>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</si>
  <si>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</si>
  <si>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</si>
  <si>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</si>
  <si>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</si>
  <si>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</si>
  <si>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</si>
  <si>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</si>
  <si>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</si>
  <si>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</si>
  <si>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</si>
  <si>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</si>
  <si>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</si>
  <si>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</si>
  <si>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</si>
  <si>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</si>
  <si>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</si>
  <si>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</si>
  <si>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</si>
  <si>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</si>
  <si>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</si>
  <si>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</si>
  <si>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</si>
  <si>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</si>
  <si>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</si>
  <si>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</si>
  <si>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</si>
  <si>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</si>
  <si>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</si>
  <si>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</si>
  <si>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</si>
  <si>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</si>
  <si>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</si>
  <si>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</si>
  <si>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</si>
  <si>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</si>
  <si>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</si>
  <si>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</si>
  <si>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</si>
  <si>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</si>
  <si>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</si>
  <si>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</si>
  <si>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</si>
  <si>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</si>
  <si>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</si>
  <si>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</si>
  <si>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</si>
  <si>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</si>
  <si>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</si>
  <si>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</si>
  <si>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</si>
  <si>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</si>
  <si>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</si>
  <si>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</si>
  <si>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</si>
  <si>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</si>
  <si>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</si>
  <si>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</si>
  <si>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</si>
  <si>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</si>
  <si>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</si>
  <si>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</si>
  <si>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</si>
  <si>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</si>
  <si>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</si>
  <si>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</si>
  <si>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</si>
  <si>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</si>
  <si>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</si>
  <si>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</si>
  <si>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</si>
  <si>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</si>
  <si>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</si>
  <si>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</si>
  <si>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</si>
  <si>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</si>
  <si>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</si>
  <si>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</si>
  <si>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</si>
  <si>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</si>
  <si>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</si>
  <si>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</si>
  <si>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</si>
  <si>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</si>
  <si>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</si>
  <si>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</si>
  <si>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</si>
  <si>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</si>
  <si>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</si>
  <si>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</si>
  <si>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</si>
  <si>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</si>
  <si>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</si>
  <si>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</si>
  <si>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</si>
  <si>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</si>
  <si>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</si>
  <si>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</si>
  <si>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</si>
  <si>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</si>
  <si>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</si>
  <si>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</si>
  <si>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</si>
  <si>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</si>
  <si>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</si>
  <si>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</si>
  <si>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</si>
  <si>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</si>
  <si>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</si>
  <si>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</si>
  <si>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</si>
  <si>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</si>
  <si>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</si>
  <si>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</si>
  <si>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</si>
  <si>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</si>
  <si>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</si>
  <si>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</si>
  <si>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</si>
  <si>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</si>
  <si>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</si>
  <si>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</si>
  <si>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</si>
  <si>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</si>
  <si>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</si>
  <si>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</si>
  <si>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</si>
  <si>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</si>
  <si>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</si>
  <si>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</si>
  <si>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</si>
  <si>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</si>
  <si>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</si>
  <si>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</si>
  <si>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</si>
  <si>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</si>
  <si>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</si>
  <si>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</si>
  <si>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</si>
  <si>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</si>
  <si>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</si>
  <si>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</si>
  <si>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</si>
  <si>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</si>
  <si>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</si>
  <si>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</si>
  <si>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</si>
  <si>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</si>
  <si>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</si>
  <si>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</si>
  <si>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</si>
  <si>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</si>
  <si>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</si>
  <si>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</si>
  <si>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</si>
  <si>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</si>
  <si>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</si>
  <si>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</si>
  <si>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</si>
  <si>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</si>
  <si>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</si>
  <si>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</si>
  <si>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</si>
  <si>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</si>
  <si>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</si>
  <si>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</si>
  <si>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</si>
  <si>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</si>
  <si>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</si>
  <si>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</si>
  <si>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</si>
  <si>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</si>
  <si>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</si>
  <si>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</si>
  <si>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</si>
  <si>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</si>
  <si>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</si>
  <si>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</si>
  <si>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</si>
  <si>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</si>
  <si>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</si>
  <si>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</si>
  <si>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</si>
  <si>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</si>
  <si>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</si>
  <si>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</si>
  <si>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</si>
  <si>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</si>
  <si>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</si>
  <si>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</si>
  <si>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</si>
  <si>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</si>
  <si>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</si>
  <si>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</si>
  <si>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</si>
  <si>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</si>
  <si>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</si>
  <si>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</si>
  <si>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</si>
  <si>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</si>
  <si>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</si>
  <si>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</si>
  <si>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</si>
  <si>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</si>
  <si>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</si>
  <si>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</si>
  <si>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</si>
  <si>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</si>
  <si>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</si>
  <si>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</si>
  <si>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</si>
  <si>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</si>
  <si>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</si>
  <si>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</si>
  <si>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</si>
  <si>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</si>
  <si>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</si>
  <si>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</si>
  <si>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</si>
  <si>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</si>
  <si>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</si>
  <si>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</si>
  <si>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</si>
  <si>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</si>
  <si>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</si>
  <si>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</si>
  <si>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</si>
  <si>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</si>
  <si>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</si>
  <si>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</si>
  <si>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</si>
  <si>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</si>
  <si>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</si>
  <si>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</si>
  <si>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</si>
  <si>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</si>
  <si>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</si>
  <si>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</si>
  <si>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</si>
  <si>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</si>
  <si>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</si>
  <si>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</si>
  <si>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</si>
  <si>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</si>
  <si>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</si>
  <si>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</si>
  <si>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</si>
  <si>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</si>
  <si>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</si>
  <si>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</si>
  <si>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</si>
  <si>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</si>
  <si>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</si>
  <si>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</si>
  <si>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</si>
  <si>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</si>
  <si>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</si>
  <si>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</si>
  <si>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</si>
  <si>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</si>
  <si>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</si>
  <si>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</si>
  <si>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</si>
  <si>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</si>
  <si>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</si>
  <si>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</si>
  <si>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</si>
  <si>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</si>
  <si>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</si>
  <si>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</si>
  <si>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</si>
  <si>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</si>
  <si>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</si>
  <si>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</si>
  <si>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</si>
  <si>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</si>
  <si>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</si>
  <si>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</si>
  <si>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</si>
  <si>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</si>
  <si>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</si>
  <si>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</si>
  <si>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</si>
  <si>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</si>
  <si>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</si>
  <si>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</si>
  <si>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</si>
  <si>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</si>
  <si>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</si>
  <si>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</si>
  <si>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</si>
  <si>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</si>
  <si>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</si>
  <si>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</si>
  <si>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</si>
  <si>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</si>
  <si>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</si>
  <si>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</si>
  <si>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</si>
  <si>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</si>
  <si>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</si>
  <si>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</si>
  <si>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</si>
  <si>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</si>
  <si>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</si>
  <si>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</si>
  <si>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</si>
  <si>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</si>
  <si>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</si>
  <si>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</si>
  <si>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</si>
  <si>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</si>
  <si>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</si>
  <si>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</si>
  <si>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</si>
  <si>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</si>
  <si>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</si>
  <si>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</si>
  <si>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</si>
  <si>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</si>
  <si>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</si>
  <si>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</si>
  <si>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</si>
  <si>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</si>
  <si>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</si>
  <si>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</si>
  <si>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</si>
  <si>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</si>
  <si>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</si>
  <si>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</si>
  <si>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</si>
  <si>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</si>
  <si>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</si>
  <si>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</si>
  <si>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</si>
  <si>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</si>
  <si>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</si>
  <si>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</si>
  <si>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</si>
  <si>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</si>
  <si>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</si>
  <si>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</si>
  <si>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</si>
  <si>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</si>
  <si>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</si>
  <si>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</si>
  <si>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</si>
  <si>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</si>
  <si>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</si>
  <si>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</si>
  <si>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</si>
  <si>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</si>
  <si>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</si>
  <si>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</si>
  <si>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</si>
  <si>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</si>
  <si>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</si>
  <si>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</si>
  <si>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</si>
  <si>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</si>
  <si>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</si>
  <si>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</si>
  <si>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</si>
  <si>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</si>
  <si>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</si>
  <si>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</si>
  <si>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</si>
  <si>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</si>
  <si>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</si>
  <si>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</si>
  <si>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</si>
  <si>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</si>
  <si>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</si>
  <si>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</si>
  <si>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</si>
  <si>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</si>
  <si>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</si>
  <si>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</si>
  <si>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</si>
  <si>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</si>
  <si>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</si>
  <si>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</si>
  <si>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</si>
  <si>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</si>
  <si>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</si>
  <si>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</si>
  <si>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</si>
  <si>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</si>
  <si>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</si>
  <si>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</si>
  <si>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</si>
  <si>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</si>
  <si>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</si>
  <si>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</si>
  <si>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</si>
  <si>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</si>
  <si>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</si>
  <si>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</si>
  <si>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</si>
  <si>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</si>
  <si>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</si>
  <si>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</si>
  <si>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</si>
  <si>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</si>
  <si>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</si>
  <si>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</si>
  <si>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</si>
  <si>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</si>
  <si>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</si>
  <si>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</si>
  <si>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</si>
  <si>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</si>
  <si>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</si>
  <si>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</si>
  <si>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</si>
  <si>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</si>
  <si>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</si>
  <si>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</si>
  <si>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</si>
  <si>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</si>
  <si>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</si>
  <si>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</si>
  <si>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</si>
  <si>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</si>
  <si>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</si>
  <si>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</si>
  <si>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</si>
  <si>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</si>
  <si>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</si>
  <si>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</si>
  <si>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</si>
  <si>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</si>
  <si>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</si>
  <si>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</si>
  <si>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</si>
  <si>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</si>
  <si>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</si>
  <si>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</si>
  <si>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</si>
  <si>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</si>
  <si>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</si>
  <si>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</si>
  <si>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</si>
  <si>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</si>
  <si>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</si>
  <si>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</si>
  <si>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</si>
  <si>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</si>
  <si>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</si>
  <si>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</si>
  <si>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</si>
  <si>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</si>
  <si>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</si>
  <si>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</si>
  <si>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</si>
  <si>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</si>
  <si>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</si>
  <si>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</si>
  <si>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</si>
  <si>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</si>
  <si>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</si>
  <si>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</si>
  <si>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</si>
  <si>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</si>
  <si>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</si>
  <si>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</si>
  <si>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</si>
  <si>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</si>
  <si>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</si>
  <si>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</si>
  <si>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</si>
  <si>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</si>
  <si>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</si>
  <si>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</si>
  <si>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</si>
  <si>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</si>
  <si>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</si>
  <si>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</si>
  <si>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</si>
  <si>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</si>
  <si>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</si>
  <si>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</si>
  <si>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</si>
  <si>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</si>
  <si>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</si>
  <si>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</si>
  <si>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</si>
  <si>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</si>
  <si>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</si>
  <si>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</si>
  <si>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</si>
  <si>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</si>
  <si>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</si>
  <si>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</si>
  <si>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</si>
  <si>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</si>
  <si>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</si>
  <si>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</si>
  <si>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</si>
  <si>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</si>
  <si>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</si>
  <si>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</si>
  <si>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</si>
  <si>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</si>
  <si>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</si>
  <si>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</si>
  <si>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</si>
  <si>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</si>
  <si>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</si>
  <si>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</si>
  <si>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</si>
  <si>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</si>
  <si>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</si>
  <si>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</si>
  <si>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</si>
  <si>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</si>
  <si>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</si>
  <si>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</si>
  <si>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</si>
  <si>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</si>
  <si>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</si>
  <si>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</si>
  <si>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</si>
  <si>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</si>
  <si>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</si>
  <si>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</si>
  <si>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</si>
  <si>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</si>
  <si>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</si>
  <si>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</si>
  <si>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</si>
  <si>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</si>
  <si>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</si>
  <si>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</si>
  <si>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</si>
  <si>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</si>
  <si>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</si>
  <si>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</si>
  <si>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</si>
  <si>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</si>
  <si>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</si>
  <si>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</si>
  <si>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</si>
  <si>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</si>
  <si>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</si>
  <si>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</si>
  <si>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</si>
  <si>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</si>
  <si>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</si>
  <si>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</si>
  <si>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</si>
  <si>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</si>
  <si>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</si>
  <si>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</si>
  <si>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</si>
  <si>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</si>
  <si>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</si>
  <si>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</si>
  <si>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</si>
  <si>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</si>
  <si>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</si>
  <si>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</si>
  <si>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</si>
  <si>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</si>
  <si>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</si>
  <si>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</si>
  <si>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</si>
  <si>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</si>
  <si>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</si>
  <si>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</si>
  <si>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</si>
  <si>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</si>
  <si>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</si>
  <si>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</si>
  <si>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</si>
  <si>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</si>
  <si>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</si>
  <si>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</si>
  <si>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</si>
  <si>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</si>
  <si>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</si>
  <si>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</si>
  <si>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</si>
  <si>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</si>
  <si>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</si>
  <si>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</si>
  <si>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</si>
  <si>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</si>
  <si>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</si>
  <si>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</si>
  <si>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</si>
  <si>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</si>
  <si>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</si>
  <si>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</si>
  <si>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</si>
  <si>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</si>
  <si>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</si>
  <si>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</si>
  <si>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</si>
  <si>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</si>
  <si>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</si>
  <si>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</si>
  <si>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</si>
  <si>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</si>
  <si>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</si>
  <si>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</si>
  <si>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</si>
  <si>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</si>
  <si>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</si>
  <si>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</si>
  <si>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</si>
  <si>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</si>
  <si>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</si>
  <si>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</si>
  <si>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</si>
  <si>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</si>
  <si>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</si>
  <si>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</si>
  <si>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</si>
  <si>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</si>
  <si>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</si>
  <si>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</si>
  <si>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</si>
  <si>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</si>
  <si>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</si>
  <si>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</si>
  <si>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</si>
  <si>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</si>
  <si>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</si>
  <si>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</si>
  <si>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</si>
  <si>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</si>
  <si>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</si>
  <si>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</si>
  <si>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</si>
  <si>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</si>
  <si>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</si>
  <si>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</si>
  <si>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</si>
  <si>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</si>
  <si>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</si>
  <si>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</si>
  <si>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</si>
  <si>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</si>
  <si>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</si>
  <si>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</si>
  <si>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</si>
  <si>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</si>
  <si>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</si>
  <si>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</si>
  <si>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</si>
  <si>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</si>
  <si>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</si>
  <si>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</si>
  <si>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</si>
  <si>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</si>
  <si>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</si>
  <si>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</si>
  <si>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</si>
  <si>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</si>
  <si>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</si>
  <si>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</si>
  <si>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</si>
  <si>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</si>
  <si>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</si>
  <si>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</si>
  <si>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</si>
  <si>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</si>
  <si>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</si>
  <si>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</si>
  <si>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</si>
  <si>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</si>
  <si>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</si>
  <si>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</si>
  <si>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</si>
  <si>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</si>
  <si>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</si>
  <si>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</si>
  <si>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</si>
  <si>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</si>
  <si>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</si>
  <si>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</si>
  <si>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</si>
  <si>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</si>
  <si>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</si>
  <si>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</si>
  <si>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</si>
  <si>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</si>
  <si>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</si>
  <si>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</si>
  <si>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</si>
  <si>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</si>
  <si>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</si>
  <si>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</si>
  <si>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</si>
  <si>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</si>
  <si>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</si>
  <si>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</si>
  <si>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</si>
  <si>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</si>
  <si>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</si>
  <si>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</si>
  <si>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</si>
  <si>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</si>
  <si>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</si>
  <si>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</si>
  <si>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</si>
  <si>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</si>
  <si>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</si>
  <si>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</si>
  <si>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</si>
  <si>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</si>
  <si>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</si>
  <si>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</si>
  <si>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</si>
  <si>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</si>
  <si>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</si>
  <si>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</si>
  <si>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</si>
  <si>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</si>
  <si>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</si>
  <si>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</si>
  <si>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</si>
  <si>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</si>
  <si>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</si>
  <si>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</si>
  <si>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</si>
  <si>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</si>
  <si>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</si>
  <si>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</si>
  <si>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</si>
  <si>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</si>
  <si>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</si>
  <si>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</si>
  <si>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</si>
  <si>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</si>
  <si>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</si>
  <si>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</si>
  <si>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</si>
  <si>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</si>
  <si>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</si>
  <si>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</si>
  <si>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</si>
  <si>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</si>
  <si>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</si>
  <si>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</si>
  <si>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</si>
  <si>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</si>
  <si>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</si>
  <si>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</si>
  <si>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</si>
  <si>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</si>
  <si>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</si>
  <si>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</si>
  <si>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</si>
  <si>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</si>
  <si>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</si>
  <si>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</si>
  <si>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</si>
  <si>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</si>
  <si>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</si>
  <si>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</si>
  <si>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</si>
  <si>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</si>
  <si>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</si>
  <si>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</si>
  <si>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</si>
  <si>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</si>
  <si>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</si>
  <si>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</si>
  <si>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</si>
  <si>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</si>
  <si>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</si>
  <si>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</si>
  <si>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</si>
  <si>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</si>
  <si>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</si>
  <si>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</si>
  <si>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</si>
  <si>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</si>
  <si>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</si>
  <si>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</si>
  <si>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</si>
  <si>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</si>
  <si>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</si>
  <si>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</si>
  <si>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</si>
  <si>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</si>
  <si>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</si>
  <si>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</si>
  <si>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</si>
  <si>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</si>
  <si>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</si>
  <si>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</si>
  <si>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</si>
  <si>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</si>
  <si>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</si>
  <si>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</si>
  <si>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</si>
  <si>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</si>
  <si>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</si>
  <si>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</si>
  <si>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</si>
  <si>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</si>
  <si>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</si>
  <si>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</si>
  <si>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</si>
  <si>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</si>
  <si>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</si>
  <si>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</si>
  <si>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</si>
  <si>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</si>
  <si>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</si>
  <si>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</si>
  <si>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</si>
  <si>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</si>
  <si>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</si>
  <si>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</si>
  <si>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</si>
  <si>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</si>
  <si>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</si>
  <si>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</si>
  <si>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</si>
  <si>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</si>
  <si>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</si>
  <si>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</si>
  <si>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</si>
  <si>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</si>
  <si>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</si>
  <si>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</si>
  <si>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</si>
  <si>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</si>
  <si>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</si>
  <si>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</si>
  <si>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</si>
  <si>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</si>
  <si>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</si>
  <si>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</si>
  <si>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</si>
  <si>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</si>
  <si>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</si>
  <si>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</si>
  <si>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</si>
  <si>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</si>
  <si>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</si>
  <si>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</si>
  <si>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</si>
  <si>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</si>
  <si>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</si>
  <si>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</si>
  <si>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</si>
  <si>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</si>
  <si>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</si>
  <si>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</si>
  <si>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</si>
  <si>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</si>
  <si>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</si>
  <si>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</si>
  <si>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</si>
  <si>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</si>
  <si>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</si>
  <si>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</si>
  <si>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</si>
  <si>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</si>
  <si>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</si>
  <si>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</si>
  <si>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</si>
  <si>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</si>
  <si>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</si>
  <si>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</si>
  <si>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</si>
  <si>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</si>
  <si>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</si>
  <si>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</si>
  <si>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</si>
  <si>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</si>
  <si>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</si>
  <si>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</si>
  <si>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</si>
  <si>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</si>
  <si>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</si>
  <si>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</si>
  <si>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</si>
  <si>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</si>
  <si>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</si>
  <si>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</si>
  <si>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</si>
  <si>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</si>
  <si>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</si>
  <si>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</si>
  <si>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</si>
  <si>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</si>
  <si>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</si>
  <si>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</si>
  <si>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</si>
  <si>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</si>
  <si>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</si>
  <si>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</si>
  <si>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</si>
  <si>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</si>
  <si>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</si>
  <si>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</si>
  <si>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</si>
  <si>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</si>
  <si>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</si>
  <si>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</si>
  <si>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</si>
  <si>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</si>
  <si>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</si>
  <si>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</si>
  <si>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</si>
  <si>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</si>
  <si>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</si>
  <si>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</si>
  <si>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</si>
  <si>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</si>
  <si>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</si>
  <si>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</si>
  <si>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</si>
  <si>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</si>
  <si>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</si>
  <si>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</si>
  <si>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</si>
  <si>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</si>
  <si>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</si>
  <si>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</si>
  <si>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</si>
  <si>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</si>
  <si>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</si>
  <si>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</si>
  <si>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</si>
  <si>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</si>
  <si>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</si>
  <si>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</si>
  <si>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</si>
  <si>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</si>
  <si>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</si>
  <si>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</si>
  <si>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</si>
  <si>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</si>
  <si>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</si>
  <si>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</si>
  <si>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</si>
  <si>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</si>
  <si>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</si>
  <si>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</si>
  <si>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</si>
  <si>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</si>
  <si>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</si>
  <si>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</si>
  <si>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</si>
  <si>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</si>
  <si>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</si>
  <si>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</si>
  <si>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</si>
  <si>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</si>
  <si>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</si>
  <si>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</si>
  <si>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</si>
  <si>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</si>
  <si>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</si>
  <si>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</si>
  <si>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</si>
  <si>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</si>
  <si>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</si>
  <si>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</si>
  <si>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</si>
  <si>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</si>
  <si>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</si>
  <si>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</si>
  <si>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</si>
  <si>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</si>
  <si>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</si>
  <si>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</si>
  <si>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</si>
  <si>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</si>
  <si>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</si>
  <si>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</si>
  <si>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</si>
  <si>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</si>
  <si>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</si>
  <si>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</si>
  <si>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</si>
  <si>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</si>
  <si>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</si>
  <si>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</si>
  <si>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</si>
  <si>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</si>
  <si>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</si>
  <si>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</si>
  <si>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</si>
  <si>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</si>
  <si>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</si>
  <si>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</si>
  <si>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</si>
  <si>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</si>
  <si>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</si>
  <si>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</si>
  <si>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</si>
  <si>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</si>
  <si>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</si>
  <si>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</si>
  <si>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</si>
  <si>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</si>
  <si>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</si>
  <si>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</si>
  <si>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</si>
  <si>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</si>
  <si>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</si>
  <si>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</si>
  <si>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</si>
  <si>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</si>
  <si>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</si>
  <si>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</si>
  <si>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</si>
  <si>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</si>
  <si>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</si>
  <si>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</si>
  <si>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</si>
  <si>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</si>
  <si>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</si>
  <si>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</si>
  <si>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</si>
  <si>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</si>
  <si>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</si>
  <si>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</si>
  <si>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</si>
  <si>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</si>
  <si>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</si>
  <si>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</si>
  <si>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</si>
  <si>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</si>
  <si>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</si>
  <si>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</si>
  <si>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</si>
  <si>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</si>
  <si>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</si>
  <si>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</si>
  <si>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</si>
  <si>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</si>
  <si>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</si>
  <si>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</si>
  <si>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</si>
  <si>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</si>
  <si>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</si>
  <si>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</si>
  <si>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</si>
  <si>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</si>
  <si>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</si>
  <si>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</si>
  <si>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</si>
  <si>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</si>
  <si>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</si>
  <si>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</si>
  <si>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</si>
  <si>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</si>
  <si>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</si>
  <si>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</si>
  <si>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</si>
  <si>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</si>
  <si>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</si>
  <si>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</si>
  <si>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</si>
  <si>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</si>
  <si>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</si>
  <si>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</si>
  <si>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</si>
  <si>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</si>
  <si>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</si>
  <si>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</si>
  <si>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</si>
  <si>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</si>
  <si>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</si>
  <si>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</si>
  <si>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</si>
  <si>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</si>
  <si>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</si>
  <si>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</si>
  <si>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</si>
  <si>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</si>
  <si>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</si>
  <si>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</si>
  <si>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</si>
  <si>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</si>
  <si>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</si>
  <si>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</si>
  <si>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</si>
  <si>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</si>
  <si>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</si>
  <si>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</si>
  <si>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</si>
  <si>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</si>
  <si>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</si>
  <si>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</si>
  <si>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</si>
  <si>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</si>
  <si>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</si>
  <si>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</si>
  <si>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</si>
  <si>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</si>
  <si>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</si>
  <si>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</si>
  <si>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</si>
  <si>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</si>
  <si>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</si>
  <si>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</si>
  <si>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</si>
  <si>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</si>
  <si>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</si>
  <si>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</si>
  <si>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</si>
  <si>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</si>
  <si>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</si>
  <si>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</si>
  <si>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</si>
  <si>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</si>
  <si>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</si>
  <si>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</si>
  <si>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</si>
  <si>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</si>
  <si>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</si>
  <si>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</si>
  <si>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</si>
  <si>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</si>
  <si>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</si>
  <si>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</si>
  <si>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</si>
  <si>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</si>
  <si>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</si>
  <si>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</si>
  <si>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</si>
  <si>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</si>
  <si>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</si>
  <si>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</si>
  <si>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</si>
  <si>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</si>
  <si>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</si>
  <si>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</si>
  <si>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</si>
  <si>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</si>
  <si>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</si>
  <si>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</si>
  <si>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</si>
  <si>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</si>
  <si>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</si>
  <si>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</si>
  <si>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</si>
  <si>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</si>
  <si>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</si>
  <si>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</si>
  <si>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</si>
  <si>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</si>
  <si>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</si>
  <si>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</si>
  <si>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</si>
  <si>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</si>
  <si>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</si>
  <si>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</si>
  <si>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</si>
  <si>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</si>
  <si>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</si>
  <si>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</si>
  <si>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</si>
  <si>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</si>
  <si>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</si>
  <si>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</si>
  <si>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</si>
  <si>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</si>
  <si>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</si>
  <si>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</si>
  <si>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</si>
  <si>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</si>
  <si>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</si>
  <si>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</si>
  <si>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</si>
  <si>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</si>
  <si>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</si>
  <si>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</si>
  <si>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</si>
  <si>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</si>
  <si>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</si>
  <si>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</si>
  <si>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</si>
  <si>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</si>
  <si>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</si>
  <si>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</si>
  <si>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</si>
  <si>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</si>
  <si>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</si>
  <si>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</si>
  <si>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</si>
  <si>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</si>
  <si>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</si>
  <si>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</si>
  <si>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</si>
  <si>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</si>
  <si>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</si>
  <si>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</si>
  <si>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</si>
  <si>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</si>
  <si>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</si>
  <si>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</si>
  <si>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</si>
  <si>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</si>
  <si>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</si>
  <si>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</si>
  <si>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</si>
  <si>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</si>
  <si>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</si>
  <si>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</si>
  <si>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</si>
  <si>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</si>
  <si>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</si>
  <si>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</si>
  <si>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</si>
  <si>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</si>
  <si>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</si>
  <si>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</si>
  <si>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</si>
  <si>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</si>
  <si>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</si>
  <si>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</si>
  <si>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</si>
  <si>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</si>
  <si>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</si>
  <si>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</si>
  <si>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</si>
  <si>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</si>
  <si>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</si>
  <si>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</si>
  <si>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</si>
  <si>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</si>
  <si>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</si>
  <si>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</si>
  <si>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</si>
  <si>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</si>
  <si>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</si>
  <si>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</si>
  <si>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</si>
  <si>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</si>
  <si>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</si>
  <si>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</si>
  <si>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</si>
  <si>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</si>
  <si>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</si>
  <si>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</si>
  <si>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</si>
  <si>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</si>
  <si>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</si>
  <si>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</si>
  <si>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</si>
  <si>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</si>
  <si>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</si>
  <si>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</si>
  <si>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</si>
  <si>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</si>
  <si>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</si>
  <si>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</si>
  <si>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</si>
  <si>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</si>
  <si>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</si>
  <si>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</si>
  <si>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</si>
  <si>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</si>
  <si>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</si>
  <si>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</si>
  <si>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</si>
  <si>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</si>
  <si>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</si>
  <si>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</si>
  <si>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</si>
  <si>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</si>
  <si>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</si>
  <si>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</si>
  <si>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</si>
  <si>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</si>
  <si>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</si>
  <si>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</si>
  <si>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</si>
  <si>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</si>
  <si>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</si>
  <si>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</si>
  <si>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</si>
  <si>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</si>
  <si>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87453991</t>
  </si>
  <si>
    <t>2005005920</t>
  </si>
  <si>
    <t>200501001</t>
  </si>
  <si>
    <t>1082032001150</t>
  </si>
  <si>
    <t>МБОУ "Ишхой-Юртовская средняя школа имени Абдулмежидова Мусы Джабраиловича",МБОУ "Ишхой-Юртовская СШ им.Абдулмежидова М.Д."</t>
  </si>
  <si>
    <t>366215, Чеченская Республика, Гудермесский район, с.Ишхой-Юрт, ул.Полевая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</si>
</sst>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8" fillId="5" borderId="1" applyNumberFormat="0" applyAlignment="0" applyProtection="0"/>
    <xf numFmtId="0" fontId="19" fillId="10" borderId="2" applyNumberFormat="0" applyAlignment="0" applyProtection="0"/>
    <xf numFmtId="0" fontId="20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16" borderId="7" applyNumberFormat="0" applyAlignment="0" applyProtection="0"/>
    <xf numFmtId="0" fontId="26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16" fillId="0" borderId="0"/>
    <xf numFmtId="0" fontId="14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6" fillId="8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5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4" workbookViewId="0">
      <selection activeCell="X30" sqref="X30:CF3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9233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9234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4" t="s">
        <v>9502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"/>
    <row r="17" spans="1:84" ht="15" hidden="1" customHeight="1" thickBot="1" x14ac:dyDescent="0.25">
      <c r="H17" s="141" t="s">
        <v>10183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25"/>
    <row r="19" spans="1:84" ht="30" customHeight="1" x14ac:dyDescent="0.2">
      <c r="K19" s="170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2">
      <c r="I20" s="7"/>
      <c r="K20" s="172"/>
      <c r="L20" s="173"/>
      <c r="M20" s="173"/>
      <c r="N20" s="173" t="s">
        <v>10184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2022</v>
      </c>
      <c r="AN20" s="174"/>
      <c r="AO20" s="174"/>
      <c r="AP20" s="82" t="s">
        <v>10185</v>
      </c>
      <c r="AQ20" s="175">
        <f>year+1</f>
        <v>2023</v>
      </c>
      <c r="AR20" s="175"/>
      <c r="AS20" s="175"/>
      <c r="AT20" s="176" t="s">
        <v>10186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25">
      <c r="I21" s="7"/>
      <c r="K21" s="151" t="s">
        <v>5742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2022</v>
      </c>
      <c r="AW21" s="156"/>
      <c r="AX21" s="156"/>
      <c r="AY21" s="149" t="s">
        <v>5741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" thickBot="1" x14ac:dyDescent="0.25">
      <c r="A23" s="141" t="s">
        <v>10187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10188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10189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">
      <c r="A24" s="166" t="s">
        <v>2587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60" t="s">
        <v>9503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5738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5737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6" t="s">
        <v>10190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11095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25">
      <c r="A30" s="116" t="s">
        <v>10191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11096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25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25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11091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11092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11093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11094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5" sqref="P25:R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4" t="s">
        <v>9222</v>
      </c>
      <c r="Q17" s="195"/>
      <c r="R17" s="195"/>
      <c r="S17" s="195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1" t="s">
        <v>9223</v>
      </c>
      <c r="Q18" s="194" t="s">
        <v>8589</v>
      </c>
      <c r="R18" s="195"/>
      <c r="S18" s="195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41</v>
      </c>
      <c r="Q21" s="28">
        <v>41</v>
      </c>
      <c r="R21" s="28">
        <v>0</v>
      </c>
      <c r="S21" s="28">
        <v>0</v>
      </c>
      <c r="T21" s="28">
        <v>0</v>
      </c>
      <c r="U21" s="28">
        <v>0</v>
      </c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18</v>
      </c>
      <c r="Q22" s="28">
        <v>18</v>
      </c>
      <c r="R22" s="28">
        <v>0</v>
      </c>
      <c r="S22" s="28">
        <v>0</v>
      </c>
      <c r="T22" s="28">
        <v>0</v>
      </c>
      <c r="U22" s="28">
        <v>0</v>
      </c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21</v>
      </c>
      <c r="Q23" s="28">
        <v>21</v>
      </c>
      <c r="R23" s="28">
        <v>0</v>
      </c>
      <c r="S23" s="28">
        <v>0</v>
      </c>
      <c r="T23" s="28">
        <v>0</v>
      </c>
      <c r="U23" s="28">
        <v>0</v>
      </c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>
        <v>0</v>
      </c>
      <c r="S24" s="28">
        <v>0</v>
      </c>
      <c r="T24" s="28">
        <v>0</v>
      </c>
      <c r="U24" s="28">
        <v>0</v>
      </c>
    </row>
    <row r="25" spans="1:21" ht="51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>
        <v>0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AC21" sqref="AC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902</v>
      </c>
      <c r="Q21" s="28">
        <v>103</v>
      </c>
      <c r="R21" s="28">
        <v>102</v>
      </c>
      <c r="S21" s="28">
        <v>105</v>
      </c>
      <c r="T21" s="28">
        <v>97</v>
      </c>
      <c r="U21" s="28">
        <v>87</v>
      </c>
      <c r="V21" s="28">
        <v>98</v>
      </c>
      <c r="W21" s="28">
        <v>111</v>
      </c>
      <c r="X21" s="28">
        <v>93</v>
      </c>
      <c r="Y21" s="28">
        <v>76</v>
      </c>
      <c r="Z21" s="28">
        <v>12</v>
      </c>
      <c r="AA21" s="28">
        <v>18</v>
      </c>
      <c r="AB21" s="28">
        <v>0</v>
      </c>
      <c r="AC21" s="28">
        <v>0</v>
      </c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902</v>
      </c>
      <c r="Q22" s="28">
        <v>103</v>
      </c>
      <c r="R22" s="28">
        <v>102</v>
      </c>
      <c r="S22" s="28">
        <v>105</v>
      </c>
      <c r="T22" s="28">
        <v>97</v>
      </c>
      <c r="U22" s="28">
        <v>87</v>
      </c>
      <c r="V22" s="28">
        <v>98</v>
      </c>
      <c r="W22" s="28">
        <v>111</v>
      </c>
      <c r="X22" s="28">
        <v>93</v>
      </c>
      <c r="Y22" s="28">
        <v>76</v>
      </c>
      <c r="Z22" s="28">
        <v>12</v>
      </c>
      <c r="AA22" s="28">
        <v>18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902</v>
      </c>
      <c r="Q23" s="28">
        <v>103</v>
      </c>
      <c r="R23" s="28">
        <v>102</v>
      </c>
      <c r="S23" s="28">
        <v>105</v>
      </c>
      <c r="T23" s="28">
        <v>97</v>
      </c>
      <c r="U23" s="28">
        <v>87</v>
      </c>
      <c r="V23" s="28">
        <v>98</v>
      </c>
      <c r="W23" s="28">
        <v>111</v>
      </c>
      <c r="X23" s="28">
        <v>93</v>
      </c>
      <c r="Y23" s="28">
        <v>76</v>
      </c>
      <c r="Z23" s="28">
        <v>12</v>
      </c>
      <c r="AA23" s="28">
        <v>18</v>
      </c>
      <c r="AB23" s="28">
        <v>0</v>
      </c>
      <c r="AC23" s="28">
        <v>0</v>
      </c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workbookViewId="0">
      <pane xSplit="15" ySplit="20" topLeftCell="AQ21" activePane="bottomRight" state="frozen"/>
      <selection activeCell="A15" sqref="A15"/>
      <selection pane="topRight" activeCell="P15" sqref="P15"/>
      <selection pane="bottomLeft" activeCell="A21" sqref="A21"/>
      <selection pane="bottomRight" activeCell="BA27" sqref="BA27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7663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1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4" t="s">
        <v>6242</v>
      </c>
      <c r="R17" s="195"/>
      <c r="S17" s="195"/>
      <c r="T17" s="196"/>
      <c r="U17" s="194" t="s">
        <v>11089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</row>
    <row r="18" spans="1:60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0</v>
      </c>
      <c r="AO23" s="28">
        <v>0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8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</row>
    <row r="29" spans="1:60" ht="25.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SheetLayoutView="70" workbookViewId="0">
      <pane xSplit="15" ySplit="20" topLeftCell="S21" activePane="bottomRight" state="frozen"/>
      <selection activeCell="A14" sqref="A14"/>
      <selection pane="topRight" activeCell="P14" sqref="P14"/>
      <selection pane="bottomLeft" activeCell="A21" sqref="A21"/>
      <selection pane="bottomRight" activeCell="AE35" sqref="AE35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4" t="s">
        <v>5783</v>
      </c>
      <c r="Q16" s="195"/>
      <c r="R16" s="195"/>
      <c r="S16" s="195"/>
      <c r="T16" s="195"/>
      <c r="U16" s="195"/>
      <c r="V16" s="195"/>
      <c r="W16" s="195"/>
      <c r="X16" s="196"/>
      <c r="Y16" s="194" t="s">
        <v>10533</v>
      </c>
      <c r="Z16" s="195"/>
      <c r="AA16" s="195"/>
      <c r="AB16" s="195"/>
      <c r="AC16" s="195"/>
      <c r="AD16" s="196"/>
      <c r="AE16" s="191" t="s">
        <v>10902</v>
      </c>
      <c r="AF16" s="191" t="s">
        <v>5784</v>
      </c>
      <c r="AG16" s="194" t="s">
        <v>5785</v>
      </c>
      <c r="AH16" s="195"/>
      <c r="AI16" s="195"/>
      <c r="AJ16" s="195"/>
      <c r="AK16" s="196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1" t="s">
        <v>10895</v>
      </c>
      <c r="Q17" s="194" t="s">
        <v>5785</v>
      </c>
      <c r="R17" s="195"/>
      <c r="S17" s="195"/>
      <c r="T17" s="195"/>
      <c r="U17" s="196"/>
      <c r="V17" s="194" t="s">
        <v>5786</v>
      </c>
      <c r="W17" s="195"/>
      <c r="X17" s="196"/>
      <c r="Y17" s="191" t="s">
        <v>7664</v>
      </c>
      <c r="Z17" s="194" t="s">
        <v>5785</v>
      </c>
      <c r="AA17" s="195"/>
      <c r="AB17" s="195"/>
      <c r="AC17" s="195"/>
      <c r="AD17" s="196"/>
      <c r="AE17" s="192"/>
      <c r="AF17" s="192"/>
      <c r="AG17" s="191" t="s">
        <v>2589</v>
      </c>
      <c r="AH17" s="194" t="s">
        <v>10903</v>
      </c>
      <c r="AI17" s="196"/>
      <c r="AJ17" s="191" t="s">
        <v>10904</v>
      </c>
      <c r="AK17" s="191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1" t="s">
        <v>2589</v>
      </c>
      <c r="R18" s="194" t="s">
        <v>10896</v>
      </c>
      <c r="S18" s="196"/>
      <c r="T18" s="191" t="s">
        <v>10897</v>
      </c>
      <c r="U18" s="191" t="s">
        <v>10898</v>
      </c>
      <c r="V18" s="191" t="s">
        <v>5585</v>
      </c>
      <c r="W18" s="191" t="s">
        <v>5586</v>
      </c>
      <c r="X18" s="191" t="s">
        <v>5587</v>
      </c>
      <c r="Y18" s="192"/>
      <c r="Z18" s="191" t="s">
        <v>2589</v>
      </c>
      <c r="AA18" s="194" t="s">
        <v>10899</v>
      </c>
      <c r="AB18" s="196"/>
      <c r="AC18" s="191" t="s">
        <v>10900</v>
      </c>
      <c r="AD18" s="191" t="s">
        <v>10901</v>
      </c>
      <c r="AE18" s="192"/>
      <c r="AF18" s="192"/>
      <c r="AG18" s="192"/>
      <c r="AH18" s="191" t="s">
        <v>4448</v>
      </c>
      <c r="AI18" s="191" t="s">
        <v>4449</v>
      </c>
      <c r="AJ18" s="192"/>
      <c r="AK18" s="192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4448</v>
      </c>
      <c r="S19" s="23" t="s">
        <v>4449</v>
      </c>
      <c r="T19" s="193"/>
      <c r="U19" s="193"/>
      <c r="V19" s="193"/>
      <c r="W19" s="193"/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76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76</v>
      </c>
      <c r="W21" s="28"/>
      <c r="X21" s="28"/>
      <c r="Y21" s="28"/>
      <c r="Z21" s="28"/>
      <c r="AA21" s="28"/>
      <c r="AB21" s="28"/>
      <c r="AC21" s="28"/>
      <c r="AD21" s="28"/>
      <c r="AE21" s="28">
        <v>76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76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76</v>
      </c>
      <c r="W22" s="28"/>
      <c r="X22" s="28"/>
      <c r="Y22" s="28"/>
      <c r="Z22" s="28"/>
      <c r="AA22" s="28"/>
      <c r="AB22" s="28"/>
      <c r="AC22" s="28"/>
      <c r="AD22" s="28"/>
      <c r="AE22" s="28">
        <v>76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23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23</v>
      </c>
      <c r="W23" s="28"/>
      <c r="X23" s="28"/>
      <c r="Y23" s="28"/>
      <c r="Z23" s="28"/>
      <c r="AA23" s="28"/>
      <c r="AB23" s="28"/>
      <c r="AC23" s="28"/>
      <c r="AD23" s="28"/>
      <c r="AE23" s="28">
        <v>23</v>
      </c>
      <c r="AF23" s="28">
        <v>0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/>
      <c r="X24" s="28"/>
      <c r="Y24" s="28"/>
      <c r="Z24" s="28"/>
      <c r="AA24" s="28"/>
      <c r="AB24" s="28"/>
      <c r="AC24" s="28"/>
      <c r="AD24" s="28"/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/>
      <c r="X25" s="28"/>
      <c r="Y25" s="28"/>
      <c r="Z25" s="28"/>
      <c r="AA25" s="28"/>
      <c r="AB25" s="28"/>
      <c r="AC25" s="28"/>
      <c r="AD25" s="28"/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/>
      <c r="X26" s="28"/>
      <c r="Y26" s="28"/>
      <c r="Z26" s="28"/>
      <c r="AA26" s="28"/>
      <c r="AB26" s="28"/>
      <c r="AC26" s="28"/>
      <c r="AD26" s="28"/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/>
      <c r="X27" s="28"/>
      <c r="Y27" s="28"/>
      <c r="Z27" s="28"/>
      <c r="AA27" s="28"/>
      <c r="AB27" s="28"/>
      <c r="AC27" s="28"/>
      <c r="AD27" s="28"/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/>
      <c r="X28" s="28"/>
      <c r="Y28" s="28"/>
      <c r="Z28" s="28"/>
      <c r="AA28" s="28"/>
      <c r="AB28" s="28"/>
      <c r="AC28" s="28"/>
      <c r="AD28" s="28"/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18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18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18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18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18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18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28">
        <v>0</v>
      </c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1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1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18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18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18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18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18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18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18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18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18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18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18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18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18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18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18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S26" sqref="S26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4" t="s">
        <v>10222</v>
      </c>
      <c r="AA17" s="195"/>
      <c r="AB17" s="195"/>
      <c r="AC17" s="196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4" t="s">
        <v>10221</v>
      </c>
      <c r="Y18" s="196"/>
      <c r="Z18" s="191" t="s">
        <v>10223</v>
      </c>
      <c r="AA18" s="191" t="s">
        <v>10224</v>
      </c>
      <c r="AB18" s="191" t="s">
        <v>9388</v>
      </c>
      <c r="AC18" s="191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3"/>
      <c r="AA19" s="193"/>
      <c r="AB19" s="193"/>
      <c r="AC19" s="19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928</v>
      </c>
      <c r="Q21" s="28">
        <v>411</v>
      </c>
      <c r="R21" s="28">
        <v>207</v>
      </c>
      <c r="S21" s="28">
        <v>102</v>
      </c>
      <c r="T21" s="28">
        <v>487</v>
      </c>
      <c r="U21" s="28">
        <v>236</v>
      </c>
      <c r="V21" s="28">
        <v>99</v>
      </c>
      <c r="W21" s="28">
        <v>30</v>
      </c>
      <c r="X21" s="28">
        <v>17</v>
      </c>
      <c r="Y21" s="28">
        <v>23</v>
      </c>
      <c r="Z21" s="28">
        <v>0</v>
      </c>
      <c r="AA21" s="28">
        <v>0</v>
      </c>
      <c r="AB21" s="28">
        <v>0</v>
      </c>
      <c r="AC21" s="28">
        <v>0</v>
      </c>
    </row>
    <row r="22" spans="1:29" ht="51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51"/>
      <c r="X22" s="51"/>
      <c r="Y22" s="51"/>
      <c r="Z22" s="28">
        <v>0</v>
      </c>
      <c r="AA22" s="28">
        <v>0</v>
      </c>
      <c r="AB22" s="28">
        <v>0</v>
      </c>
      <c r="AC22" s="28">
        <v>0</v>
      </c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70</v>
      </c>
      <c r="Q23" s="28">
        <v>70</v>
      </c>
      <c r="R23" s="28">
        <v>31</v>
      </c>
      <c r="S23" s="28">
        <v>70</v>
      </c>
      <c r="T23" s="28">
        <v>0</v>
      </c>
      <c r="U23" s="28">
        <v>0</v>
      </c>
      <c r="V23" s="28">
        <v>0</v>
      </c>
      <c r="W23" s="51"/>
      <c r="X23" s="51"/>
      <c r="Y23" s="51"/>
      <c r="Z23" s="28">
        <v>0</v>
      </c>
      <c r="AA23" s="28">
        <v>0</v>
      </c>
      <c r="AB23" s="28">
        <v>0</v>
      </c>
      <c r="AC23" s="28">
        <v>0</v>
      </c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133</v>
      </c>
      <c r="Q24" s="28">
        <v>133</v>
      </c>
      <c r="R24" s="28">
        <v>73</v>
      </c>
      <c r="S24" s="28">
        <v>32</v>
      </c>
      <c r="T24" s="28">
        <v>0</v>
      </c>
      <c r="U24" s="28">
        <v>0</v>
      </c>
      <c r="V24" s="28">
        <v>0</v>
      </c>
      <c r="W24" s="51"/>
      <c r="X24" s="51"/>
      <c r="Y24" s="51"/>
      <c r="Z24" s="28">
        <v>0</v>
      </c>
      <c r="AA24" s="28">
        <v>0</v>
      </c>
      <c r="AB24" s="28">
        <v>0</v>
      </c>
      <c r="AC24" s="28">
        <v>0</v>
      </c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103</v>
      </c>
      <c r="Q25" s="28">
        <v>103</v>
      </c>
      <c r="R25" s="28">
        <v>54</v>
      </c>
      <c r="S25" s="28">
        <v>0</v>
      </c>
      <c r="T25" s="28">
        <v>0</v>
      </c>
      <c r="U25" s="28">
        <v>0</v>
      </c>
      <c r="V25" s="28">
        <v>0</v>
      </c>
      <c r="W25" s="51"/>
      <c r="X25" s="51"/>
      <c r="Y25" s="51"/>
      <c r="Z25" s="28">
        <v>0</v>
      </c>
      <c r="AA25" s="28">
        <v>0</v>
      </c>
      <c r="AB25" s="28">
        <v>0</v>
      </c>
      <c r="AC25" s="28">
        <v>0</v>
      </c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105</v>
      </c>
      <c r="Q26" s="28">
        <v>105</v>
      </c>
      <c r="R26" s="28">
        <v>49</v>
      </c>
      <c r="S26" s="28">
        <v>0</v>
      </c>
      <c r="T26" s="28">
        <v>0</v>
      </c>
      <c r="U26" s="28">
        <v>0</v>
      </c>
      <c r="V26" s="28">
        <v>0</v>
      </c>
      <c r="W26" s="51"/>
      <c r="X26" s="51"/>
      <c r="Y26" s="51"/>
      <c r="Z26" s="28">
        <v>0</v>
      </c>
      <c r="AA26" s="28">
        <v>0</v>
      </c>
      <c r="AB26" s="28">
        <v>0</v>
      </c>
      <c r="AC26" s="28">
        <v>0</v>
      </c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99</v>
      </c>
      <c r="Q27" s="28">
        <v>0</v>
      </c>
      <c r="R27" s="28">
        <v>0</v>
      </c>
      <c r="S27" s="28">
        <v>0</v>
      </c>
      <c r="T27" s="28">
        <v>99</v>
      </c>
      <c r="U27" s="28">
        <v>44</v>
      </c>
      <c r="V27" s="28">
        <v>99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84</v>
      </c>
      <c r="Q28" s="28">
        <v>0</v>
      </c>
      <c r="R28" s="28">
        <v>0</v>
      </c>
      <c r="S28" s="28">
        <v>0</v>
      </c>
      <c r="T28" s="28">
        <v>84</v>
      </c>
      <c r="U28" s="28">
        <v>41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100</v>
      </c>
      <c r="Q29" s="28">
        <v>0</v>
      </c>
      <c r="R29" s="28">
        <v>0</v>
      </c>
      <c r="S29" s="28">
        <v>0</v>
      </c>
      <c r="T29" s="28">
        <v>100</v>
      </c>
      <c r="U29" s="28">
        <v>50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111</v>
      </c>
      <c r="Q30" s="28">
        <v>0</v>
      </c>
      <c r="R30" s="28">
        <v>0</v>
      </c>
      <c r="S30" s="28">
        <v>0</v>
      </c>
      <c r="T30" s="28">
        <v>111</v>
      </c>
      <c r="U30" s="28">
        <v>52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93</v>
      </c>
      <c r="Q31" s="28">
        <v>0</v>
      </c>
      <c r="R31" s="28">
        <v>0</v>
      </c>
      <c r="S31" s="28">
        <v>0</v>
      </c>
      <c r="T31" s="28">
        <v>93</v>
      </c>
      <c r="U31" s="28">
        <v>49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20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20</v>
      </c>
      <c r="X32" s="28">
        <v>15</v>
      </c>
      <c r="Y32" s="28">
        <v>20</v>
      </c>
      <c r="Z32" s="28">
        <v>0</v>
      </c>
      <c r="AA32" s="28">
        <v>0</v>
      </c>
      <c r="AB32" s="28">
        <v>0</v>
      </c>
      <c r="AC32" s="28">
        <v>0</v>
      </c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7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7</v>
      </c>
      <c r="X33" s="28">
        <v>2</v>
      </c>
      <c r="Y33" s="28">
        <v>3</v>
      </c>
      <c r="Z33" s="28">
        <v>0</v>
      </c>
      <c r="AA33" s="28">
        <v>0</v>
      </c>
      <c r="AB33" s="28">
        <v>0</v>
      </c>
      <c r="AC33" s="28">
        <v>0</v>
      </c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3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3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10227</v>
      </c>
      <c r="Q17" s="194" t="s">
        <v>10548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94" t="s">
        <v>10222</v>
      </c>
      <c r="AD17" s="195"/>
      <c r="AE17" s="195"/>
      <c r="AF17" s="196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4" t="s">
        <v>10221</v>
      </c>
      <c r="Y18" s="196"/>
      <c r="Z18" s="185" t="s">
        <v>8283</v>
      </c>
      <c r="AA18" s="194" t="s">
        <v>10899</v>
      </c>
      <c r="AB18" s="196"/>
      <c r="AC18" s="191" t="s">
        <v>10223</v>
      </c>
      <c r="AD18" s="191" t="s">
        <v>10224</v>
      </c>
      <c r="AE18" s="191" t="s">
        <v>9391</v>
      </c>
      <c r="AF18" s="191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3"/>
      <c r="AD19" s="193"/>
      <c r="AE19" s="193"/>
      <c r="AF19" s="19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51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Y29" sqref="Y29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1" t="s">
        <v>10228</v>
      </c>
      <c r="Q18" s="194" t="s">
        <v>8399</v>
      </c>
      <c r="R18" s="195"/>
      <c r="S18" s="196"/>
      <c r="T18" s="194" t="s">
        <v>8400</v>
      </c>
      <c r="U18" s="195"/>
      <c r="V18" s="195"/>
      <c r="W18" s="196"/>
      <c r="X18" s="191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2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16</v>
      </c>
      <c r="Q21" s="28">
        <v>3</v>
      </c>
      <c r="R21" s="28">
        <v>6</v>
      </c>
      <c r="S21" s="28">
        <v>7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16</v>
      </c>
      <c r="Z21" s="28">
        <v>0</v>
      </c>
      <c r="AA21" s="28">
        <v>0</v>
      </c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0</v>
      </c>
      <c r="Q22" s="28">
        <v>0</v>
      </c>
      <c r="R22" s="28"/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51"/>
      <c r="U24" s="51"/>
      <c r="V24" s="51"/>
      <c r="W24" s="51"/>
      <c r="X24" s="28"/>
      <c r="Y24" s="28">
        <v>0</v>
      </c>
      <c r="Z24" s="28">
        <v>0</v>
      </c>
      <c r="AA24" s="28">
        <v>0</v>
      </c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12</v>
      </c>
      <c r="Q25" s="28">
        <v>3</v>
      </c>
      <c r="R25" s="28">
        <v>6</v>
      </c>
      <c r="S25" s="28">
        <v>3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12</v>
      </c>
      <c r="Z25" s="28">
        <v>0</v>
      </c>
      <c r="AA25" s="28">
        <v>0</v>
      </c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51"/>
      <c r="U27" s="51"/>
      <c r="V27" s="51"/>
      <c r="W27" s="51"/>
      <c r="X27" s="28">
        <v>0</v>
      </c>
      <c r="Y27" s="28">
        <v>0</v>
      </c>
      <c r="Z27" s="28">
        <v>0</v>
      </c>
      <c r="AA27" s="28">
        <v>0</v>
      </c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51"/>
      <c r="U28" s="28">
        <v>0</v>
      </c>
      <c r="V28" s="28">
        <v>0</v>
      </c>
      <c r="W28" s="51"/>
      <c r="X28" s="28">
        <v>0</v>
      </c>
      <c r="Y28" s="28">
        <v>0</v>
      </c>
      <c r="Z28" s="28">
        <v>0</v>
      </c>
      <c r="AA28" s="28">
        <v>0</v>
      </c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</v>
      </c>
      <c r="Q29" s="51"/>
      <c r="R29" s="28">
        <v>0</v>
      </c>
      <c r="S29" s="28">
        <v>4</v>
      </c>
      <c r="T29" s="51"/>
      <c r="U29" s="28">
        <v>0</v>
      </c>
      <c r="V29" s="28">
        <v>0</v>
      </c>
      <c r="W29" s="51"/>
      <c r="X29" s="28">
        <v>0</v>
      </c>
      <c r="Y29" s="28">
        <v>4</v>
      </c>
      <c r="Z29" s="28">
        <v>0</v>
      </c>
      <c r="AA29" s="28">
        <v>0</v>
      </c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S21" sqref="S21:T23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928</v>
      </c>
      <c r="Q21" s="28">
        <v>0</v>
      </c>
      <c r="R21" s="28">
        <v>0</v>
      </c>
      <c r="S21" s="28">
        <v>0</v>
      </c>
      <c r="T21" s="28">
        <v>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411</v>
      </c>
      <c r="Q22" s="28">
        <v>0</v>
      </c>
      <c r="R22" s="28">
        <v>0</v>
      </c>
      <c r="S22" s="28">
        <v>0</v>
      </c>
      <c r="T22" s="28">
        <v>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487</v>
      </c>
      <c r="Q23" s="28">
        <v>0</v>
      </c>
      <c r="R23" s="28">
        <v>0</v>
      </c>
      <c r="S23" s="28">
        <v>0</v>
      </c>
      <c r="T23" s="28">
        <v>0</v>
      </c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30</v>
      </c>
      <c r="Q24" s="28">
        <v>0</v>
      </c>
      <c r="R24" s="28">
        <v>0</v>
      </c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W23" sqref="W23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1" t="s">
        <v>10232</v>
      </c>
      <c r="Q18" s="194" t="s">
        <v>5783</v>
      </c>
      <c r="R18" s="195"/>
      <c r="S18" s="196"/>
      <c r="T18" s="194" t="s">
        <v>7114</v>
      </c>
      <c r="U18" s="195"/>
      <c r="V18" s="196"/>
      <c r="W18" s="191" t="s">
        <v>9396</v>
      </c>
      <c r="X18" s="185" t="s">
        <v>10233</v>
      </c>
      <c r="Y18" s="185"/>
      <c r="Z18" s="185"/>
    </row>
    <row r="19" spans="1:26" ht="76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3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826</v>
      </c>
      <c r="Q21" s="28">
        <v>309</v>
      </c>
      <c r="R21" s="28">
        <v>487</v>
      </c>
      <c r="S21" s="28">
        <v>30</v>
      </c>
      <c r="T21" s="28">
        <v>0</v>
      </c>
      <c r="U21" s="28">
        <v>0</v>
      </c>
      <c r="V21" s="28">
        <v>0</v>
      </c>
      <c r="W21" s="51"/>
      <c r="X21" s="28">
        <v>826</v>
      </c>
      <c r="Y21" s="28">
        <v>0</v>
      </c>
      <c r="Z21" s="28">
        <v>0</v>
      </c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826</v>
      </c>
      <c r="Q22" s="28">
        <v>309</v>
      </c>
      <c r="R22" s="28">
        <v>487</v>
      </c>
      <c r="S22" s="28">
        <v>30</v>
      </c>
      <c r="T22" s="28">
        <v>0</v>
      </c>
      <c r="U22" s="28">
        <v>0</v>
      </c>
      <c r="V22" s="28">
        <v>0</v>
      </c>
      <c r="W22" s="51"/>
      <c r="X22" s="28">
        <v>826</v>
      </c>
      <c r="Y22" s="28">
        <v>0</v>
      </c>
      <c r="Z22" s="28">
        <v>0</v>
      </c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826</v>
      </c>
      <c r="Q23" s="28">
        <v>309</v>
      </c>
      <c r="R23" s="28">
        <v>487</v>
      </c>
      <c r="S23" s="28">
        <v>30</v>
      </c>
      <c r="T23" s="28">
        <v>0</v>
      </c>
      <c r="U23" s="28">
        <v>0</v>
      </c>
      <c r="V23" s="28">
        <v>0</v>
      </c>
      <c r="W23" s="28">
        <v>93</v>
      </c>
      <c r="X23" s="28">
        <v>826</v>
      </c>
      <c r="Y23" s="28">
        <v>0</v>
      </c>
      <c r="Z23" s="28">
        <v>0</v>
      </c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93</v>
      </c>
      <c r="Q25" s="28">
        <v>0</v>
      </c>
      <c r="R25" s="28">
        <v>93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93</v>
      </c>
      <c r="Y25" s="28">
        <v>0</v>
      </c>
      <c r="Z25" s="28">
        <v>0</v>
      </c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51"/>
      <c r="X36" s="28">
        <v>0</v>
      </c>
      <c r="Y36" s="28">
        <v>0</v>
      </c>
      <c r="Z36" s="28">
        <v>0</v>
      </c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51"/>
      <c r="X37" s="28">
        <v>0</v>
      </c>
      <c r="Y37" s="28">
        <v>0</v>
      </c>
      <c r="Z37" s="28">
        <v>0</v>
      </c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93</v>
      </c>
      <c r="Q38" s="28">
        <v>0</v>
      </c>
      <c r="R38" s="28">
        <v>93</v>
      </c>
      <c r="S38" s="28">
        <v>0</v>
      </c>
      <c r="T38" s="28">
        <v>0</v>
      </c>
      <c r="U38" s="28">
        <v>0</v>
      </c>
      <c r="V38" s="28">
        <v>0</v>
      </c>
      <c r="W38" s="51"/>
      <c r="X38" s="28">
        <v>93</v>
      </c>
      <c r="Y38" s="28">
        <v>0</v>
      </c>
      <c r="Z38" s="28">
        <v>0</v>
      </c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51"/>
      <c r="X39" s="28">
        <v>0</v>
      </c>
      <c r="Y39" s="28">
        <v>0</v>
      </c>
      <c r="Z39" s="28">
        <v>0</v>
      </c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:V34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10236</v>
      </c>
      <c r="Q18" s="194" t="s">
        <v>10235</v>
      </c>
      <c r="R18" s="195"/>
      <c r="S18" s="196"/>
      <c r="T18" s="194" t="s">
        <v>10233</v>
      </c>
      <c r="U18" s="195"/>
      <c r="V18" s="196"/>
    </row>
    <row r="19" spans="1:22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:T36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1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9983</v>
      </c>
      <c r="Q18" s="191" t="s">
        <v>10237</v>
      </c>
      <c r="R18" s="194" t="s">
        <v>10238</v>
      </c>
      <c r="S18" s="195"/>
      <c r="T18" s="196"/>
      <c r="U18" s="24"/>
    </row>
    <row r="19" spans="1:21" ht="69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8255</v>
      </c>
      <c r="Q17" s="191" t="s">
        <v>10240</v>
      </c>
      <c r="R17" s="194" t="s">
        <v>9943</v>
      </c>
      <c r="S17" s="195"/>
      <c r="T17" s="195"/>
      <c r="U17" s="195"/>
      <c r="V17" s="195"/>
      <c r="W17" s="196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2"/>
      <c r="R18" s="194" t="s">
        <v>9944</v>
      </c>
      <c r="S18" s="195"/>
      <c r="T18" s="196"/>
      <c r="U18" s="194" t="s">
        <v>9945</v>
      </c>
      <c r="V18" s="195"/>
      <c r="W18" s="196"/>
      <c r="X18" s="191" t="s">
        <v>9946</v>
      </c>
      <c r="Y18" s="191" t="s">
        <v>9947</v>
      </c>
      <c r="Z18" s="191" t="s">
        <v>9948</v>
      </c>
      <c r="AA18" s="194" t="s">
        <v>10812</v>
      </c>
      <c r="AB18" s="196"/>
      <c r="AC18" s="191" t="s">
        <v>10813</v>
      </c>
      <c r="AD18" s="191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162" activePane="bottomRight" state="frozen"/>
      <selection pane="topRight" activeCell="P1" sqref="P1"/>
      <selection pane="bottomLeft" activeCell="A21" sqref="A21"/>
      <selection pane="bottomRight" activeCell="Q187" sqref="Q187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1" t="s">
        <v>10245</v>
      </c>
      <c r="R17" s="185" t="s">
        <v>10250</v>
      </c>
      <c r="S17" s="185"/>
      <c r="T17" s="185"/>
      <c r="U17" s="185"/>
      <c r="V17" s="185"/>
      <c r="W17" s="185"/>
      <c r="X17" s="194" t="s">
        <v>10251</v>
      </c>
      <c r="Y17" s="195"/>
      <c r="Z17" s="195"/>
      <c r="AA17" s="196"/>
      <c r="AB17" s="191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1" t="s">
        <v>9882</v>
      </c>
      <c r="Y18" s="191" t="s">
        <v>9453</v>
      </c>
      <c r="Z18" s="191" t="s">
        <v>9454</v>
      </c>
      <c r="AA18" s="191" t="s">
        <v>10246</v>
      </c>
      <c r="AB18" s="192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3"/>
      <c r="Y19" s="193"/>
      <c r="Z19" s="193"/>
      <c r="AA19" s="193"/>
      <c r="AB19" s="19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928</v>
      </c>
      <c r="R21" s="28">
        <v>102</v>
      </c>
      <c r="S21" s="28">
        <v>101</v>
      </c>
      <c r="T21" s="28">
        <v>103</v>
      </c>
      <c r="U21" s="28">
        <v>105</v>
      </c>
      <c r="V21" s="28">
        <v>487</v>
      </c>
      <c r="W21" s="28">
        <v>30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928</v>
      </c>
      <c r="R68" s="28">
        <v>102</v>
      </c>
      <c r="S68" s="28">
        <v>101</v>
      </c>
      <c r="T68" s="28">
        <v>103</v>
      </c>
      <c r="U68" s="28">
        <v>105</v>
      </c>
      <c r="V68" s="28">
        <v>487</v>
      </c>
      <c r="W68" s="28">
        <v>30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>
        <v>0</v>
      </c>
      <c r="R100" s="28">
        <v>0</v>
      </c>
      <c r="S100" s="28">
        <v>0</v>
      </c>
      <c r="T100" s="28">
        <v>0</v>
      </c>
      <c r="U100" s="28">
        <v>0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0</v>
      </c>
      <c r="AB100" s="28">
        <v>0</v>
      </c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28">
        <v>0</v>
      </c>
      <c r="Z104" s="28">
        <v>0</v>
      </c>
      <c r="AA104" s="28">
        <v>0</v>
      </c>
      <c r="AB104" s="28">
        <v>0</v>
      </c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0</v>
      </c>
      <c r="W105" s="28">
        <v>0</v>
      </c>
      <c r="X105" s="28">
        <v>0</v>
      </c>
      <c r="Y105" s="28">
        <v>0</v>
      </c>
      <c r="Z105" s="28">
        <v>0</v>
      </c>
      <c r="AA105" s="28">
        <v>0</v>
      </c>
      <c r="AB105" s="28">
        <v>0</v>
      </c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>
        <v>0</v>
      </c>
      <c r="R106" s="28">
        <v>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>
        <v>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0</v>
      </c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>
        <v>0</v>
      </c>
      <c r="R108" s="28">
        <v>0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0</v>
      </c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0</v>
      </c>
      <c r="W109" s="28">
        <v>0</v>
      </c>
      <c r="X109" s="28">
        <v>0</v>
      </c>
      <c r="Y109" s="28">
        <v>0</v>
      </c>
      <c r="Z109" s="28">
        <v>0</v>
      </c>
      <c r="AA109" s="28">
        <v>0</v>
      </c>
      <c r="AB109" s="28">
        <v>0</v>
      </c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>
        <v>0</v>
      </c>
      <c r="R110" s="28">
        <v>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>
        <v>0</v>
      </c>
      <c r="R111" s="28">
        <v>0</v>
      </c>
      <c r="S111" s="28">
        <v>0</v>
      </c>
      <c r="T111" s="28">
        <v>0</v>
      </c>
      <c r="U111" s="28">
        <v>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0</v>
      </c>
      <c r="AB111" s="28">
        <v>0</v>
      </c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0</v>
      </c>
      <c r="Y112" s="28">
        <v>0</v>
      </c>
      <c r="Z112" s="28">
        <v>0</v>
      </c>
      <c r="AA112" s="28">
        <v>0</v>
      </c>
      <c r="AB112" s="28">
        <v>0</v>
      </c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>
        <v>0</v>
      </c>
      <c r="R113" s="28">
        <v>0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8">
        <v>0</v>
      </c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</v>
      </c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0</v>
      </c>
      <c r="Z116" s="28">
        <v>0</v>
      </c>
      <c r="AA116" s="28">
        <v>0</v>
      </c>
      <c r="AB116" s="28">
        <v>0</v>
      </c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0</v>
      </c>
      <c r="X118" s="28">
        <v>0</v>
      </c>
      <c r="Y118" s="28">
        <v>0</v>
      </c>
      <c r="Z118" s="28">
        <v>0</v>
      </c>
      <c r="AA118" s="28">
        <v>0</v>
      </c>
      <c r="AB118" s="28">
        <v>0</v>
      </c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>
        <v>0</v>
      </c>
      <c r="R119" s="28">
        <v>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>
        <v>0</v>
      </c>
      <c r="R120" s="28">
        <v>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>
        <v>0</v>
      </c>
      <c r="R121" s="28">
        <v>0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>
        <v>0</v>
      </c>
      <c r="R122" s="28">
        <v>0</v>
      </c>
      <c r="S122" s="28">
        <v>0</v>
      </c>
      <c r="T122" s="28">
        <v>0</v>
      </c>
      <c r="U122" s="28">
        <v>0</v>
      </c>
      <c r="V122" s="28">
        <v>0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>
        <v>0</v>
      </c>
      <c r="R126" s="28">
        <v>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>
        <v>0</v>
      </c>
      <c r="R127" s="28">
        <v>0</v>
      </c>
      <c r="S127" s="28">
        <v>0</v>
      </c>
      <c r="T127" s="28">
        <v>0</v>
      </c>
      <c r="U127" s="28">
        <v>0</v>
      </c>
      <c r="V127" s="28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>
        <v>0</v>
      </c>
      <c r="R129" s="28">
        <v>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8">
        <v>0</v>
      </c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0</v>
      </c>
      <c r="AA131" s="28">
        <v>0</v>
      </c>
      <c r="AB131" s="28">
        <v>0</v>
      </c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>
        <v>0</v>
      </c>
      <c r="R132" s="28">
        <v>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A134" s="28">
        <v>0</v>
      </c>
      <c r="AB134" s="28">
        <v>0</v>
      </c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0</v>
      </c>
      <c r="X135" s="28">
        <v>0</v>
      </c>
      <c r="Y135" s="28">
        <v>0</v>
      </c>
      <c r="Z135" s="28">
        <v>0</v>
      </c>
      <c r="AA135" s="28">
        <v>0</v>
      </c>
      <c r="AB135" s="28">
        <v>0</v>
      </c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>
        <v>0</v>
      </c>
      <c r="R137" s="28">
        <v>0</v>
      </c>
      <c r="S137" s="28">
        <v>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0</v>
      </c>
      <c r="W138" s="28">
        <v>0</v>
      </c>
      <c r="X138" s="28">
        <v>0</v>
      </c>
      <c r="Y138" s="28">
        <v>0</v>
      </c>
      <c r="Z138" s="28">
        <v>0</v>
      </c>
      <c r="AA138" s="28">
        <v>0</v>
      </c>
      <c r="AB138" s="28">
        <v>0</v>
      </c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>
        <v>0</v>
      </c>
      <c r="R139" s="28">
        <v>0</v>
      </c>
      <c r="S139" s="28">
        <v>0</v>
      </c>
      <c r="T139" s="28">
        <v>0</v>
      </c>
      <c r="U139" s="28">
        <v>0</v>
      </c>
      <c r="V139" s="28">
        <v>0</v>
      </c>
      <c r="W139" s="28">
        <v>0</v>
      </c>
      <c r="X139" s="28">
        <v>0</v>
      </c>
      <c r="Y139" s="28">
        <v>0</v>
      </c>
      <c r="Z139" s="28">
        <v>0</v>
      </c>
      <c r="AA139" s="28">
        <v>0</v>
      </c>
      <c r="AB139" s="28">
        <v>0</v>
      </c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>
        <v>0</v>
      </c>
      <c r="R140" s="28">
        <v>0</v>
      </c>
      <c r="S140" s="28">
        <v>0</v>
      </c>
      <c r="T140" s="28">
        <v>0</v>
      </c>
      <c r="U140" s="28">
        <v>0</v>
      </c>
      <c r="V140" s="28">
        <v>0</v>
      </c>
      <c r="W140" s="28">
        <v>0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>
        <v>0</v>
      </c>
      <c r="R141" s="28">
        <v>0</v>
      </c>
      <c r="S141" s="28">
        <v>0</v>
      </c>
      <c r="T141" s="28">
        <v>0</v>
      </c>
      <c r="U141" s="28">
        <v>0</v>
      </c>
      <c r="V141" s="28">
        <v>0</v>
      </c>
      <c r="W141" s="28">
        <v>0</v>
      </c>
      <c r="X141" s="28">
        <v>0</v>
      </c>
      <c r="Y141" s="28">
        <v>0</v>
      </c>
      <c r="Z141" s="28">
        <v>0</v>
      </c>
      <c r="AA141" s="28">
        <v>0</v>
      </c>
      <c r="AB141" s="28">
        <v>0</v>
      </c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>
        <v>0</v>
      </c>
      <c r="R142" s="28">
        <v>0</v>
      </c>
      <c r="S142" s="28">
        <v>0</v>
      </c>
      <c r="T142" s="28">
        <v>0</v>
      </c>
      <c r="U142" s="28">
        <v>0</v>
      </c>
      <c r="V142" s="28">
        <v>0</v>
      </c>
      <c r="W142" s="28">
        <v>0</v>
      </c>
      <c r="X142" s="28">
        <v>0</v>
      </c>
      <c r="Y142" s="28">
        <v>0</v>
      </c>
      <c r="Z142" s="28">
        <v>0</v>
      </c>
      <c r="AA142" s="28">
        <v>0</v>
      </c>
      <c r="AB142" s="28">
        <v>0</v>
      </c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0</v>
      </c>
      <c r="AA143" s="28">
        <v>0</v>
      </c>
      <c r="AB143" s="28">
        <v>0</v>
      </c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>
        <v>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>
        <v>0</v>
      </c>
      <c r="R145" s="28">
        <v>0</v>
      </c>
      <c r="S145" s="28">
        <v>0</v>
      </c>
      <c r="T145" s="28">
        <v>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0</v>
      </c>
      <c r="AB145" s="28">
        <v>0</v>
      </c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>
        <v>0</v>
      </c>
      <c r="R149" s="28">
        <v>0</v>
      </c>
      <c r="S149" s="28">
        <v>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0</v>
      </c>
      <c r="W150" s="28">
        <v>0</v>
      </c>
      <c r="X150" s="28">
        <v>0</v>
      </c>
      <c r="Y150" s="28">
        <v>0</v>
      </c>
      <c r="Z150" s="28">
        <v>0</v>
      </c>
      <c r="AA150" s="28">
        <v>0</v>
      </c>
      <c r="AB150" s="28">
        <v>0</v>
      </c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0</v>
      </c>
      <c r="W152" s="28">
        <v>0</v>
      </c>
      <c r="X152" s="28">
        <v>0</v>
      </c>
      <c r="Y152" s="28">
        <v>0</v>
      </c>
      <c r="Z152" s="28">
        <v>0</v>
      </c>
      <c r="AA152" s="28">
        <v>0</v>
      </c>
      <c r="AB152" s="28">
        <v>0</v>
      </c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>
        <v>0</v>
      </c>
      <c r="R153" s="28">
        <v>0</v>
      </c>
      <c r="S153" s="28">
        <v>0</v>
      </c>
      <c r="T153" s="28">
        <v>0</v>
      </c>
      <c r="U153" s="28">
        <v>0</v>
      </c>
      <c r="V153" s="28">
        <v>0</v>
      </c>
      <c r="W153" s="28">
        <v>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28">
        <v>0</v>
      </c>
      <c r="Y154" s="28">
        <v>0</v>
      </c>
      <c r="Z154" s="28">
        <v>0</v>
      </c>
      <c r="AA154" s="28">
        <v>0</v>
      </c>
      <c r="AB154" s="28">
        <v>0</v>
      </c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  <c r="V155" s="28">
        <v>0</v>
      </c>
      <c r="W155" s="28">
        <v>0</v>
      </c>
      <c r="X155" s="28">
        <v>0</v>
      </c>
      <c r="Y155" s="28">
        <v>0</v>
      </c>
      <c r="Z155" s="28">
        <v>0</v>
      </c>
      <c r="AA155" s="28">
        <v>0</v>
      </c>
      <c r="AB155" s="28">
        <v>0</v>
      </c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>
        <v>0</v>
      </c>
      <c r="R156" s="28">
        <v>0</v>
      </c>
      <c r="S156" s="28">
        <v>0</v>
      </c>
      <c r="T156" s="28">
        <v>0</v>
      </c>
      <c r="U156" s="28">
        <v>0</v>
      </c>
      <c r="V156" s="28">
        <v>0</v>
      </c>
      <c r="W156" s="28">
        <v>0</v>
      </c>
      <c r="X156" s="28">
        <v>0</v>
      </c>
      <c r="Y156" s="28">
        <v>0</v>
      </c>
      <c r="Z156" s="28">
        <v>0</v>
      </c>
      <c r="AA156" s="28">
        <v>0</v>
      </c>
      <c r="AB156" s="28">
        <v>0</v>
      </c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0</v>
      </c>
      <c r="W157" s="28">
        <v>0</v>
      </c>
      <c r="X157" s="28">
        <v>0</v>
      </c>
      <c r="Y157" s="28">
        <v>0</v>
      </c>
      <c r="Z157" s="28">
        <v>0</v>
      </c>
      <c r="AA157" s="28">
        <v>0</v>
      </c>
      <c r="AB157" s="28">
        <v>0</v>
      </c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>
        <v>0</v>
      </c>
      <c r="R158" s="28">
        <v>0</v>
      </c>
      <c r="S158" s="28">
        <v>0</v>
      </c>
      <c r="T158" s="28">
        <v>0</v>
      </c>
      <c r="U158" s="28">
        <v>0</v>
      </c>
      <c r="V158" s="28">
        <v>0</v>
      </c>
      <c r="W158" s="28">
        <v>0</v>
      </c>
      <c r="X158" s="28">
        <v>0</v>
      </c>
      <c r="Y158" s="28">
        <v>0</v>
      </c>
      <c r="Z158" s="28">
        <v>0</v>
      </c>
      <c r="AA158" s="28">
        <v>0</v>
      </c>
      <c r="AB158" s="28">
        <v>0</v>
      </c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>
        <v>0</v>
      </c>
      <c r="R161" s="28">
        <v>0</v>
      </c>
      <c r="S161" s="28">
        <v>0</v>
      </c>
      <c r="T161" s="28">
        <v>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0</v>
      </c>
      <c r="AA161" s="28">
        <v>0</v>
      </c>
      <c r="AB161" s="28">
        <v>0</v>
      </c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>
        <v>0</v>
      </c>
      <c r="R162" s="28">
        <v>0</v>
      </c>
      <c r="S162" s="28">
        <v>0</v>
      </c>
      <c r="T162" s="28">
        <v>0</v>
      </c>
      <c r="U162" s="28">
        <v>0</v>
      </c>
      <c r="V162" s="28">
        <v>0</v>
      </c>
      <c r="W162" s="28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>
        <v>0</v>
      </c>
      <c r="R163" s="28">
        <v>0</v>
      </c>
      <c r="S163" s="28">
        <v>0</v>
      </c>
      <c r="T163" s="28">
        <v>0</v>
      </c>
      <c r="U163" s="28">
        <v>0</v>
      </c>
      <c r="V163" s="28">
        <v>0</v>
      </c>
      <c r="W163" s="28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8">
        <v>0</v>
      </c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>
        <v>0</v>
      </c>
      <c r="R165" s="28">
        <v>0</v>
      </c>
      <c r="S165" s="28">
        <v>0</v>
      </c>
      <c r="T165" s="28">
        <v>0</v>
      </c>
      <c r="U165" s="28">
        <v>0</v>
      </c>
      <c r="V165" s="28">
        <v>0</v>
      </c>
      <c r="W165" s="28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>
        <v>0</v>
      </c>
      <c r="R166" s="28">
        <v>0</v>
      </c>
      <c r="S166" s="28">
        <v>0</v>
      </c>
      <c r="T166" s="28">
        <v>0</v>
      </c>
      <c r="U166" s="28">
        <v>0</v>
      </c>
      <c r="V166" s="28">
        <v>0</v>
      </c>
      <c r="W166" s="28">
        <v>0</v>
      </c>
      <c r="X166" s="28">
        <v>0</v>
      </c>
      <c r="Y166" s="28">
        <v>0</v>
      </c>
      <c r="Z166" s="28">
        <v>0</v>
      </c>
      <c r="AA166" s="28">
        <v>0</v>
      </c>
      <c r="AB166" s="28">
        <v>0</v>
      </c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928</v>
      </c>
      <c r="R167" s="28">
        <v>102</v>
      </c>
      <c r="S167" s="28">
        <v>101</v>
      </c>
      <c r="T167" s="28">
        <v>103</v>
      </c>
      <c r="U167" s="28">
        <v>105</v>
      </c>
      <c r="V167" s="28">
        <v>487</v>
      </c>
      <c r="W167" s="28">
        <v>30</v>
      </c>
      <c r="X167" s="28">
        <v>0</v>
      </c>
      <c r="Y167" s="28">
        <v>0</v>
      </c>
      <c r="Z167" s="28">
        <v>0</v>
      </c>
      <c r="AA167" s="28">
        <v>0</v>
      </c>
      <c r="AB167" s="28">
        <v>0</v>
      </c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>
        <v>0</v>
      </c>
      <c r="R169" s="28">
        <v>0</v>
      </c>
      <c r="S169" s="28">
        <v>0</v>
      </c>
      <c r="T169" s="28">
        <v>0</v>
      </c>
      <c r="U169" s="28">
        <v>0</v>
      </c>
      <c r="V169" s="28">
        <v>0</v>
      </c>
      <c r="W169" s="28">
        <v>0</v>
      </c>
      <c r="X169" s="28">
        <v>0</v>
      </c>
      <c r="Y169" s="28">
        <v>0</v>
      </c>
      <c r="Z169" s="28">
        <v>0</v>
      </c>
      <c r="AA169" s="28">
        <v>0</v>
      </c>
      <c r="AB169" s="28">
        <v>0</v>
      </c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0</v>
      </c>
      <c r="Y170" s="28">
        <v>0</v>
      </c>
      <c r="Z170" s="28">
        <v>0</v>
      </c>
      <c r="AA170" s="28">
        <v>0</v>
      </c>
      <c r="AB170" s="28">
        <v>0</v>
      </c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>
        <v>0</v>
      </c>
      <c r="R171" s="28">
        <v>0</v>
      </c>
      <c r="S171" s="28">
        <v>0</v>
      </c>
      <c r="T171" s="28">
        <v>0</v>
      </c>
      <c r="U171" s="2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B171" s="28">
        <v>0</v>
      </c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0</v>
      </c>
      <c r="AB172" s="28">
        <v>0</v>
      </c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>
        <v>0</v>
      </c>
      <c r="R173" s="28">
        <v>0</v>
      </c>
      <c r="S173" s="28">
        <v>0</v>
      </c>
      <c r="T173" s="28">
        <v>0</v>
      </c>
      <c r="U173" s="2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0</v>
      </c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>
        <v>0</v>
      </c>
      <c r="R175" s="28">
        <v>0</v>
      </c>
      <c r="S175" s="28">
        <v>0</v>
      </c>
      <c r="T175" s="28">
        <v>0</v>
      </c>
      <c r="U175" s="2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>
        <v>0</v>
      </c>
      <c r="R176" s="28">
        <v>0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0</v>
      </c>
      <c r="AA176" s="28">
        <v>0</v>
      </c>
      <c r="AB176" s="28">
        <v>0</v>
      </c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>
        <v>0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>
        <v>0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A178" s="28">
        <v>0</v>
      </c>
      <c r="AB178" s="28">
        <v>0</v>
      </c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>
        <v>0</v>
      </c>
      <c r="R179" s="28">
        <v>0</v>
      </c>
      <c r="S179" s="28">
        <v>0</v>
      </c>
      <c r="T179" s="28">
        <v>0</v>
      </c>
      <c r="U179" s="28">
        <v>0</v>
      </c>
      <c r="V179" s="28">
        <v>0</v>
      </c>
      <c r="W179" s="28">
        <v>0</v>
      </c>
      <c r="X179" s="28">
        <v>0</v>
      </c>
      <c r="Y179" s="28">
        <v>0</v>
      </c>
      <c r="Z179" s="28">
        <v>0</v>
      </c>
      <c r="AA179" s="28">
        <v>0</v>
      </c>
      <c r="AB179" s="28">
        <v>0</v>
      </c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>
        <v>0</v>
      </c>
      <c r="R180" s="28">
        <v>0</v>
      </c>
      <c r="S180" s="28">
        <v>0</v>
      </c>
      <c r="T180" s="28">
        <v>0</v>
      </c>
      <c r="U180" s="28">
        <v>0</v>
      </c>
      <c r="V180" s="28">
        <v>0</v>
      </c>
      <c r="W180" s="28">
        <v>0</v>
      </c>
      <c r="X180" s="28">
        <v>0</v>
      </c>
      <c r="Y180" s="28">
        <v>0</v>
      </c>
      <c r="Z180" s="28">
        <v>0</v>
      </c>
      <c r="AA180" s="28">
        <v>0</v>
      </c>
      <c r="AB180" s="28">
        <v>0</v>
      </c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>
        <v>0</v>
      </c>
      <c r="R181" s="28">
        <v>0</v>
      </c>
      <c r="S181" s="28">
        <v>0</v>
      </c>
      <c r="T181" s="28">
        <v>0</v>
      </c>
      <c r="U181" s="28">
        <v>0</v>
      </c>
      <c r="V181" s="28">
        <v>0</v>
      </c>
      <c r="W181" s="28">
        <v>0</v>
      </c>
      <c r="X181" s="28">
        <v>0</v>
      </c>
      <c r="Y181" s="28">
        <v>0</v>
      </c>
      <c r="Z181" s="28">
        <v>0</v>
      </c>
      <c r="AA181" s="28">
        <v>0</v>
      </c>
      <c r="AB181" s="28">
        <v>0</v>
      </c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>
        <v>0</v>
      </c>
      <c r="R182" s="28">
        <v>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0</v>
      </c>
      <c r="W183" s="28">
        <v>0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>
        <v>0</v>
      </c>
      <c r="R186" s="28">
        <v>0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>
        <v>0</v>
      </c>
      <c r="R187" s="28">
        <v>0</v>
      </c>
      <c r="S187" s="28">
        <v>0</v>
      </c>
      <c r="T187" s="28">
        <v>0</v>
      </c>
      <c r="U187" s="28">
        <v>0</v>
      </c>
      <c r="V187" s="28">
        <v>0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0</v>
      </c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28">
        <v>0</v>
      </c>
      <c r="Y188" s="28">
        <v>0</v>
      </c>
      <c r="Z188" s="28">
        <v>0</v>
      </c>
      <c r="AA188" s="28">
        <v>0</v>
      </c>
      <c r="AB188" s="28">
        <v>0</v>
      </c>
    </row>
    <row r="189" spans="1:28" ht="38.2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>
        <v>0</v>
      </c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SheetLayoutView="85" workbookViewId="0">
      <pane xSplit="15" ySplit="20" topLeftCell="P57" activePane="bottomRight" state="frozen"/>
      <selection activeCell="A13" sqref="A13"/>
      <selection pane="topRight" activeCell="P13" sqref="P13"/>
      <selection pane="bottomLeft" activeCell="A21" sqref="A21"/>
      <selection pane="bottomRight" activeCell="AC62" sqref="AC62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120</v>
      </c>
      <c r="Q21" s="107">
        <v>32</v>
      </c>
      <c r="R21" s="107">
        <v>32</v>
      </c>
      <c r="S21" s="107">
        <v>0</v>
      </c>
      <c r="T21" s="107">
        <v>0</v>
      </c>
      <c r="U21" s="107">
        <v>0</v>
      </c>
      <c r="V21" s="107">
        <v>0</v>
      </c>
      <c r="W21" s="107">
        <v>38</v>
      </c>
      <c r="X21" s="107">
        <v>38</v>
      </c>
      <c r="Y21" s="107">
        <v>0</v>
      </c>
      <c r="Z21" s="107">
        <v>6</v>
      </c>
      <c r="AA21" s="107">
        <v>8</v>
      </c>
      <c r="AB21" s="107">
        <v>102</v>
      </c>
      <c r="AC21" s="107">
        <v>0</v>
      </c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6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3</v>
      </c>
      <c r="AC22" s="107">
        <v>0</v>
      </c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>
        <v>0</v>
      </c>
      <c r="T23" s="107">
        <v>0</v>
      </c>
      <c r="U23" s="107">
        <v>0</v>
      </c>
      <c r="V23" s="107">
        <v>0</v>
      </c>
      <c r="W23" s="107">
        <v>0</v>
      </c>
      <c r="X23" s="107">
        <v>0</v>
      </c>
      <c r="Y23" s="107">
        <v>0</v>
      </c>
      <c r="Z23" s="107">
        <v>0</v>
      </c>
      <c r="AA23" s="107">
        <v>0</v>
      </c>
      <c r="AB23" s="107">
        <v>0</v>
      </c>
      <c r="AC23" s="107">
        <v>0</v>
      </c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5</v>
      </c>
      <c r="Q24" s="107">
        <v>5</v>
      </c>
      <c r="R24" s="107">
        <v>5</v>
      </c>
      <c r="S24" s="107">
        <v>0</v>
      </c>
      <c r="T24" s="107">
        <v>0</v>
      </c>
      <c r="U24" s="107">
        <v>0</v>
      </c>
      <c r="V24" s="107">
        <v>0</v>
      </c>
      <c r="W24" s="107">
        <v>0</v>
      </c>
      <c r="X24" s="107">
        <v>0</v>
      </c>
      <c r="Y24" s="107">
        <v>0</v>
      </c>
      <c r="Z24" s="107">
        <v>0</v>
      </c>
      <c r="AA24" s="107">
        <v>0</v>
      </c>
      <c r="AB24" s="107">
        <v>3</v>
      </c>
      <c r="AC24" s="107">
        <v>0</v>
      </c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7">
        <v>0</v>
      </c>
      <c r="AA25" s="107">
        <v>0</v>
      </c>
      <c r="AB25" s="107">
        <v>0</v>
      </c>
      <c r="AC25" s="107">
        <v>0</v>
      </c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64</v>
      </c>
      <c r="Q26" s="107">
        <v>26</v>
      </c>
      <c r="R26" s="107">
        <v>26</v>
      </c>
      <c r="S26" s="107">
        <v>0</v>
      </c>
      <c r="T26" s="107">
        <v>0</v>
      </c>
      <c r="U26" s="107">
        <v>0</v>
      </c>
      <c r="V26" s="107">
        <v>0</v>
      </c>
      <c r="W26" s="107">
        <v>38</v>
      </c>
      <c r="X26" s="107">
        <v>38</v>
      </c>
      <c r="Y26" s="107">
        <v>0</v>
      </c>
      <c r="Z26" s="107">
        <v>6</v>
      </c>
      <c r="AA26" s="107">
        <v>8</v>
      </c>
      <c r="AB26" s="107">
        <v>53</v>
      </c>
      <c r="AC26" s="107">
        <v>78.599999999999994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62</v>
      </c>
      <c r="Q27" s="107">
        <v>25</v>
      </c>
      <c r="R27" s="107">
        <v>25</v>
      </c>
      <c r="S27" s="107">
        <v>0</v>
      </c>
      <c r="T27" s="107">
        <v>0</v>
      </c>
      <c r="U27" s="107">
        <v>0</v>
      </c>
      <c r="V27" s="107">
        <v>0</v>
      </c>
      <c r="W27" s="107">
        <v>37</v>
      </c>
      <c r="X27" s="107">
        <v>37</v>
      </c>
      <c r="Y27" s="107">
        <v>0</v>
      </c>
      <c r="Z27" s="107">
        <v>6</v>
      </c>
      <c r="AA27" s="107">
        <v>8</v>
      </c>
      <c r="AB27" s="107">
        <v>52</v>
      </c>
      <c r="AC27" s="107">
        <v>76.599999999999994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21</v>
      </c>
      <c r="Q28" s="107">
        <v>4</v>
      </c>
      <c r="R28" s="107">
        <v>4</v>
      </c>
      <c r="S28" s="107">
        <v>0</v>
      </c>
      <c r="T28" s="107">
        <v>0</v>
      </c>
      <c r="U28" s="107">
        <v>0</v>
      </c>
      <c r="V28" s="107">
        <v>0</v>
      </c>
      <c r="W28" s="107">
        <v>17</v>
      </c>
      <c r="X28" s="107">
        <v>17</v>
      </c>
      <c r="Y28" s="107">
        <v>0</v>
      </c>
      <c r="Z28" s="107">
        <v>0</v>
      </c>
      <c r="AA28" s="107">
        <v>5</v>
      </c>
      <c r="AB28" s="107">
        <v>21</v>
      </c>
      <c r="AC28" s="107">
        <v>28.6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7</v>
      </c>
      <c r="Q29" s="107">
        <v>4</v>
      </c>
      <c r="R29" s="107">
        <v>4</v>
      </c>
      <c r="S29" s="107">
        <v>0</v>
      </c>
      <c r="T29" s="107">
        <v>0</v>
      </c>
      <c r="U29" s="107">
        <v>0</v>
      </c>
      <c r="V29" s="107">
        <v>0</v>
      </c>
      <c r="W29" s="107">
        <v>3</v>
      </c>
      <c r="X29" s="107">
        <v>3</v>
      </c>
      <c r="Y29" s="107">
        <v>0</v>
      </c>
      <c r="Z29" s="107">
        <v>2</v>
      </c>
      <c r="AA29" s="107">
        <v>1</v>
      </c>
      <c r="AB29" s="107">
        <v>6</v>
      </c>
      <c r="AC29" s="107">
        <v>0</v>
      </c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6</v>
      </c>
      <c r="Q30" s="107">
        <v>4</v>
      </c>
      <c r="R30" s="107">
        <v>4</v>
      </c>
      <c r="S30" s="107">
        <v>0</v>
      </c>
      <c r="T30" s="107">
        <v>0</v>
      </c>
      <c r="U30" s="107">
        <v>0</v>
      </c>
      <c r="V30" s="107">
        <v>0</v>
      </c>
      <c r="W30" s="107">
        <v>2</v>
      </c>
      <c r="X30" s="107">
        <v>2</v>
      </c>
      <c r="Y30" s="107">
        <v>0</v>
      </c>
      <c r="Z30" s="107">
        <v>1</v>
      </c>
      <c r="AA30" s="107">
        <v>1</v>
      </c>
      <c r="AB30" s="107">
        <v>6</v>
      </c>
      <c r="AC30" s="107">
        <v>0</v>
      </c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>
        <v>2</v>
      </c>
      <c r="R31" s="107">
        <v>2</v>
      </c>
      <c r="S31" s="107">
        <v>0</v>
      </c>
      <c r="T31" s="107">
        <v>0</v>
      </c>
      <c r="U31" s="107">
        <v>0</v>
      </c>
      <c r="V31" s="107">
        <v>0</v>
      </c>
      <c r="W31" s="107">
        <v>1</v>
      </c>
      <c r="X31" s="107">
        <v>1</v>
      </c>
      <c r="Y31" s="107">
        <v>0</v>
      </c>
      <c r="Z31" s="107">
        <v>1</v>
      </c>
      <c r="AA31" s="107">
        <v>0</v>
      </c>
      <c r="AB31" s="107">
        <v>2</v>
      </c>
      <c r="AC31" s="107">
        <v>0</v>
      </c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>
        <v>0</v>
      </c>
      <c r="T32" s="107">
        <v>0</v>
      </c>
      <c r="U32" s="107">
        <v>0</v>
      </c>
      <c r="V32" s="107">
        <v>0</v>
      </c>
      <c r="W32" s="107">
        <v>0</v>
      </c>
      <c r="X32" s="107">
        <v>0</v>
      </c>
      <c r="Y32" s="107">
        <v>0</v>
      </c>
      <c r="Z32" s="107">
        <v>0</v>
      </c>
      <c r="AA32" s="107">
        <v>0</v>
      </c>
      <c r="AB32" s="107">
        <v>1</v>
      </c>
      <c r="AC32" s="107">
        <v>0</v>
      </c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>
        <v>0</v>
      </c>
      <c r="T33" s="107">
        <v>0</v>
      </c>
      <c r="U33" s="107">
        <v>0</v>
      </c>
      <c r="V33" s="107">
        <v>0</v>
      </c>
      <c r="W33" s="107">
        <v>0</v>
      </c>
      <c r="X33" s="107">
        <v>0</v>
      </c>
      <c r="Y33" s="107">
        <v>0</v>
      </c>
      <c r="Z33" s="107">
        <v>1</v>
      </c>
      <c r="AA33" s="107">
        <v>0</v>
      </c>
      <c r="AB33" s="107">
        <v>1</v>
      </c>
      <c r="AC33" s="107">
        <v>0</v>
      </c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6</v>
      </c>
      <c r="Q34" s="107">
        <v>2</v>
      </c>
      <c r="R34" s="107">
        <v>2</v>
      </c>
      <c r="S34" s="107">
        <v>0</v>
      </c>
      <c r="T34" s="107">
        <v>0</v>
      </c>
      <c r="U34" s="107">
        <v>0</v>
      </c>
      <c r="V34" s="107">
        <v>0</v>
      </c>
      <c r="W34" s="107">
        <v>4</v>
      </c>
      <c r="X34" s="107">
        <v>4</v>
      </c>
      <c r="Y34" s="107">
        <v>0</v>
      </c>
      <c r="Z34" s="107">
        <v>1</v>
      </c>
      <c r="AA34" s="107">
        <v>0</v>
      </c>
      <c r="AB34" s="107">
        <v>5</v>
      </c>
      <c r="AC34" s="107">
        <v>0</v>
      </c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>
        <v>0</v>
      </c>
      <c r="T35" s="107">
        <v>0</v>
      </c>
      <c r="U35" s="107">
        <v>0</v>
      </c>
      <c r="V35" s="107">
        <v>0</v>
      </c>
      <c r="W35" s="107">
        <v>0</v>
      </c>
      <c r="X35" s="107">
        <v>0</v>
      </c>
      <c r="Y35" s="107">
        <v>0</v>
      </c>
      <c r="Z35" s="107">
        <v>0</v>
      </c>
      <c r="AA35" s="107">
        <v>0</v>
      </c>
      <c r="AB35" s="107">
        <v>1</v>
      </c>
      <c r="AC35" s="107">
        <v>0</v>
      </c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2</v>
      </c>
      <c r="Q36" s="107">
        <v>1</v>
      </c>
      <c r="R36" s="107">
        <v>1</v>
      </c>
      <c r="S36" s="107">
        <v>0</v>
      </c>
      <c r="T36" s="107">
        <v>0</v>
      </c>
      <c r="U36" s="107">
        <v>0</v>
      </c>
      <c r="V36" s="107">
        <v>0</v>
      </c>
      <c r="W36" s="107">
        <v>1</v>
      </c>
      <c r="X36" s="107">
        <v>1</v>
      </c>
      <c r="Y36" s="107">
        <v>0</v>
      </c>
      <c r="Z36" s="107">
        <v>0</v>
      </c>
      <c r="AA36" s="107">
        <v>1</v>
      </c>
      <c r="AB36" s="107">
        <v>1</v>
      </c>
      <c r="AC36" s="107">
        <v>0</v>
      </c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>
        <v>1</v>
      </c>
      <c r="R37" s="107">
        <v>1</v>
      </c>
      <c r="S37" s="107">
        <v>0</v>
      </c>
      <c r="T37" s="107">
        <v>0</v>
      </c>
      <c r="U37" s="107">
        <v>0</v>
      </c>
      <c r="V37" s="107">
        <v>0</v>
      </c>
      <c r="W37" s="107">
        <v>1</v>
      </c>
      <c r="X37" s="107">
        <v>1</v>
      </c>
      <c r="Y37" s="107">
        <v>0</v>
      </c>
      <c r="Z37" s="107">
        <v>0</v>
      </c>
      <c r="AA37" s="107">
        <v>0</v>
      </c>
      <c r="AB37" s="107">
        <v>2</v>
      </c>
      <c r="AC37" s="107">
        <v>0</v>
      </c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>
        <v>3</v>
      </c>
      <c r="R38" s="107">
        <v>3</v>
      </c>
      <c r="S38" s="107">
        <v>0</v>
      </c>
      <c r="T38" s="107">
        <v>0</v>
      </c>
      <c r="U38" s="107">
        <v>0</v>
      </c>
      <c r="V38" s="107">
        <v>0</v>
      </c>
      <c r="W38" s="107">
        <v>0</v>
      </c>
      <c r="X38" s="107">
        <v>0</v>
      </c>
      <c r="Y38" s="107">
        <v>0</v>
      </c>
      <c r="Z38" s="107">
        <v>0</v>
      </c>
      <c r="AA38" s="107">
        <v>0</v>
      </c>
      <c r="AB38" s="107">
        <v>2</v>
      </c>
      <c r="AC38" s="107">
        <v>0</v>
      </c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0</v>
      </c>
      <c r="W39" s="107"/>
      <c r="X39" s="107"/>
      <c r="Y39" s="107">
        <v>0</v>
      </c>
      <c r="Z39" s="107">
        <v>0</v>
      </c>
      <c r="AA39" s="107">
        <v>0</v>
      </c>
      <c r="AB39" s="107">
        <v>1</v>
      </c>
      <c r="AC39" s="107">
        <v>0</v>
      </c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0</v>
      </c>
      <c r="R40" s="107">
        <v>0</v>
      </c>
      <c r="S40" s="107">
        <v>0</v>
      </c>
      <c r="T40" s="107">
        <v>0</v>
      </c>
      <c r="U40" s="107">
        <v>0</v>
      </c>
      <c r="V40" s="107">
        <v>0</v>
      </c>
      <c r="W40" s="107"/>
      <c r="X40" s="107"/>
      <c r="Y40" s="107">
        <v>0</v>
      </c>
      <c r="Z40" s="107">
        <v>0</v>
      </c>
      <c r="AA40" s="107">
        <v>0</v>
      </c>
      <c r="AB40" s="107">
        <v>1</v>
      </c>
      <c r="AC40" s="107">
        <v>0</v>
      </c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>
        <v>0</v>
      </c>
      <c r="R41" s="107">
        <v>0</v>
      </c>
      <c r="S41" s="107">
        <v>0</v>
      </c>
      <c r="T41" s="107">
        <v>0</v>
      </c>
      <c r="U41" s="107">
        <v>0</v>
      </c>
      <c r="V41" s="107">
        <v>0</v>
      </c>
      <c r="W41" s="107">
        <v>0</v>
      </c>
      <c r="X41" s="107">
        <v>0</v>
      </c>
      <c r="Y41" s="107">
        <v>0</v>
      </c>
      <c r="Z41" s="107">
        <v>0</v>
      </c>
      <c r="AA41" s="107">
        <v>0</v>
      </c>
      <c r="AB41" s="107">
        <v>0</v>
      </c>
      <c r="AC41" s="107">
        <v>0</v>
      </c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>
        <v>1</v>
      </c>
      <c r="R42" s="107">
        <v>1</v>
      </c>
      <c r="S42" s="107">
        <v>0</v>
      </c>
      <c r="T42" s="107">
        <v>0</v>
      </c>
      <c r="U42" s="107">
        <v>0</v>
      </c>
      <c r="V42" s="107">
        <v>0</v>
      </c>
      <c r="W42" s="107">
        <v>1</v>
      </c>
      <c r="X42" s="107">
        <v>1</v>
      </c>
      <c r="Y42" s="107">
        <v>0</v>
      </c>
      <c r="Z42" s="107">
        <v>0</v>
      </c>
      <c r="AA42" s="107">
        <v>0</v>
      </c>
      <c r="AB42" s="107">
        <v>0</v>
      </c>
      <c r="AC42" s="107">
        <v>0</v>
      </c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3</v>
      </c>
      <c r="Q43" s="107">
        <v>0</v>
      </c>
      <c r="R43" s="107">
        <v>0</v>
      </c>
      <c r="S43" s="107">
        <v>0</v>
      </c>
      <c r="T43" s="107">
        <v>0</v>
      </c>
      <c r="U43" s="107">
        <v>0</v>
      </c>
      <c r="V43" s="107">
        <v>0</v>
      </c>
      <c r="W43" s="107">
        <v>3</v>
      </c>
      <c r="X43" s="107">
        <v>3</v>
      </c>
      <c r="Y43" s="107">
        <v>0</v>
      </c>
      <c r="Z43" s="107">
        <v>0</v>
      </c>
      <c r="AA43" s="107">
        <v>0</v>
      </c>
      <c r="AB43" s="107">
        <v>2</v>
      </c>
      <c r="AC43" s="107">
        <v>0</v>
      </c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0</v>
      </c>
      <c r="R44" s="107">
        <v>0</v>
      </c>
      <c r="S44" s="107">
        <v>0</v>
      </c>
      <c r="T44" s="107">
        <v>0</v>
      </c>
      <c r="U44" s="107">
        <v>0</v>
      </c>
      <c r="V44" s="107">
        <v>0</v>
      </c>
      <c r="W44" s="107">
        <v>1</v>
      </c>
      <c r="X44" s="107">
        <v>1</v>
      </c>
      <c r="Y44" s="107">
        <v>0</v>
      </c>
      <c r="Z44" s="107">
        <v>0</v>
      </c>
      <c r="AA44" s="107">
        <v>0</v>
      </c>
      <c r="AB44" s="107">
        <v>1</v>
      </c>
      <c r="AC44" s="107">
        <v>0</v>
      </c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2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2</v>
      </c>
      <c r="X45" s="107">
        <v>2</v>
      </c>
      <c r="Y45" s="107">
        <v>0</v>
      </c>
      <c r="Z45" s="107">
        <v>0</v>
      </c>
      <c r="AA45" s="107">
        <v>0</v>
      </c>
      <c r="AB45" s="107">
        <v>1</v>
      </c>
      <c r="AC45" s="107">
        <v>0</v>
      </c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>
        <v>0</v>
      </c>
      <c r="R46" s="107">
        <v>0</v>
      </c>
      <c r="S46" s="107">
        <v>0</v>
      </c>
      <c r="T46" s="107">
        <v>0</v>
      </c>
      <c r="U46" s="107">
        <v>0</v>
      </c>
      <c r="V46" s="107">
        <v>0</v>
      </c>
      <c r="W46" s="107">
        <v>1</v>
      </c>
      <c r="X46" s="107">
        <v>1</v>
      </c>
      <c r="Y46" s="107">
        <v>0</v>
      </c>
      <c r="Z46" s="107">
        <v>0</v>
      </c>
      <c r="AA46" s="107">
        <v>0</v>
      </c>
      <c r="AB46" s="107">
        <v>0</v>
      </c>
      <c r="AC46" s="107">
        <v>0</v>
      </c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7">
        <v>0</v>
      </c>
      <c r="AC47" s="107">
        <v>0</v>
      </c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>
        <v>0</v>
      </c>
      <c r="R49" s="107">
        <v>0</v>
      </c>
      <c r="S49" s="107">
        <v>0</v>
      </c>
      <c r="T49" s="107">
        <v>0</v>
      </c>
      <c r="U49" s="107">
        <v>0</v>
      </c>
      <c r="V49" s="107">
        <v>0</v>
      </c>
      <c r="W49" s="107">
        <v>0</v>
      </c>
      <c r="X49" s="107">
        <v>0</v>
      </c>
      <c r="Y49" s="107">
        <v>0</v>
      </c>
      <c r="Z49" s="107">
        <v>0</v>
      </c>
      <c r="AA49" s="107">
        <v>0</v>
      </c>
      <c r="AB49" s="107">
        <v>0</v>
      </c>
      <c r="AC49" s="107">
        <v>0</v>
      </c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>
        <v>0</v>
      </c>
      <c r="R50" s="107">
        <v>0</v>
      </c>
      <c r="S50" s="107">
        <v>0</v>
      </c>
      <c r="T50" s="107">
        <v>0</v>
      </c>
      <c r="U50" s="107">
        <v>0</v>
      </c>
      <c r="V50" s="107">
        <v>0</v>
      </c>
      <c r="W50" s="107">
        <v>0</v>
      </c>
      <c r="X50" s="107">
        <v>0</v>
      </c>
      <c r="Y50" s="107">
        <v>0</v>
      </c>
      <c r="Z50" s="107">
        <v>0</v>
      </c>
      <c r="AA50" s="107">
        <v>0</v>
      </c>
      <c r="AB50" s="107">
        <v>0</v>
      </c>
      <c r="AC50" s="107">
        <v>0</v>
      </c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7">
        <v>0</v>
      </c>
      <c r="AC51" s="107">
        <v>0</v>
      </c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>
        <v>0</v>
      </c>
      <c r="R52" s="107">
        <v>0</v>
      </c>
      <c r="S52" s="107">
        <v>0</v>
      </c>
      <c r="T52" s="107">
        <v>0</v>
      </c>
      <c r="U52" s="107">
        <v>0</v>
      </c>
      <c r="V52" s="107">
        <v>0</v>
      </c>
      <c r="W52" s="107">
        <v>0</v>
      </c>
      <c r="X52" s="107">
        <v>0</v>
      </c>
      <c r="Y52" s="107">
        <v>0</v>
      </c>
      <c r="Z52" s="107">
        <v>0</v>
      </c>
      <c r="AA52" s="107">
        <v>0</v>
      </c>
      <c r="AB52" s="107">
        <v>0</v>
      </c>
      <c r="AC52" s="107">
        <v>0</v>
      </c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>
        <v>0</v>
      </c>
      <c r="R53" s="107">
        <v>0</v>
      </c>
      <c r="S53" s="107">
        <v>0</v>
      </c>
      <c r="T53" s="107">
        <v>0</v>
      </c>
      <c r="U53" s="107">
        <v>0</v>
      </c>
      <c r="V53" s="107">
        <v>0</v>
      </c>
      <c r="W53" s="107">
        <v>1</v>
      </c>
      <c r="X53" s="107">
        <v>1</v>
      </c>
      <c r="Y53" s="107">
        <v>0</v>
      </c>
      <c r="Z53" s="107">
        <v>0</v>
      </c>
      <c r="AA53" s="107">
        <v>0</v>
      </c>
      <c r="AB53" s="107">
        <v>1</v>
      </c>
      <c r="AC53" s="107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0</v>
      </c>
      <c r="Q54" s="107">
        <v>0</v>
      </c>
      <c r="R54" s="107">
        <v>0</v>
      </c>
      <c r="S54" s="107">
        <v>0</v>
      </c>
      <c r="T54" s="107">
        <v>0</v>
      </c>
      <c r="U54" s="107">
        <v>0</v>
      </c>
      <c r="V54" s="107">
        <v>0</v>
      </c>
      <c r="W54" s="107">
        <v>0</v>
      </c>
      <c r="X54" s="107">
        <v>0</v>
      </c>
      <c r="Y54" s="107">
        <v>0</v>
      </c>
      <c r="Z54" s="107">
        <v>0</v>
      </c>
      <c r="AA54" s="107">
        <v>0</v>
      </c>
      <c r="AB54" s="107">
        <v>0</v>
      </c>
      <c r="AC54" s="107">
        <v>0</v>
      </c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>
        <v>0</v>
      </c>
      <c r="T55" s="107">
        <v>0</v>
      </c>
      <c r="U55" s="107">
        <v>0</v>
      </c>
      <c r="V55" s="107">
        <v>0</v>
      </c>
      <c r="W55" s="107">
        <v>0</v>
      </c>
      <c r="X55" s="107">
        <v>0</v>
      </c>
      <c r="Y55" s="107">
        <v>0</v>
      </c>
      <c r="Z55" s="107">
        <v>0</v>
      </c>
      <c r="AA55" s="107">
        <v>0</v>
      </c>
      <c r="AB55" s="107">
        <v>0</v>
      </c>
      <c r="AC55" s="107">
        <v>1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7">
        <v>0</v>
      </c>
      <c r="AC56" s="107">
        <v>0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7">
        <v>0</v>
      </c>
      <c r="AC57" s="107">
        <v>0</v>
      </c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0</v>
      </c>
      <c r="Z58" s="107">
        <v>0</v>
      </c>
      <c r="AA58" s="107">
        <v>0</v>
      </c>
      <c r="AB58" s="107">
        <v>0</v>
      </c>
      <c r="AC58" s="107">
        <v>0</v>
      </c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0</v>
      </c>
      <c r="AB59" s="107">
        <v>0</v>
      </c>
      <c r="AC59" s="107">
        <v>0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0</v>
      </c>
      <c r="Z60" s="107">
        <v>0</v>
      </c>
      <c r="AA60" s="107">
        <v>0</v>
      </c>
      <c r="AB60" s="107">
        <v>0</v>
      </c>
      <c r="AC60" s="107">
        <v>0</v>
      </c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50</v>
      </c>
      <c r="Q61" s="107">
        <v>0</v>
      </c>
      <c r="R61" s="107">
        <v>0</v>
      </c>
      <c r="S61" s="107">
        <v>0</v>
      </c>
      <c r="T61" s="107">
        <v>0</v>
      </c>
      <c r="U61" s="107">
        <v>0</v>
      </c>
      <c r="V61" s="107">
        <v>0</v>
      </c>
      <c r="W61" s="107">
        <v>0</v>
      </c>
      <c r="X61" s="107">
        <v>0</v>
      </c>
      <c r="Y61" s="107">
        <v>0</v>
      </c>
      <c r="Z61" s="107">
        <v>0</v>
      </c>
      <c r="AA61" s="107">
        <v>0</v>
      </c>
      <c r="AB61" s="107">
        <v>46</v>
      </c>
      <c r="AC61" s="86">
        <v>0</v>
      </c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>
        <v>0</v>
      </c>
      <c r="Q62" s="107">
        <v>0</v>
      </c>
      <c r="R62" s="107">
        <v>0</v>
      </c>
      <c r="S62" s="107">
        <v>0</v>
      </c>
      <c r="T62" s="107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86">
        <v>0</v>
      </c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86">
        <v>0</v>
      </c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>
        <v>0</v>
      </c>
      <c r="Q64" s="107">
        <v>0</v>
      </c>
      <c r="R64" s="107">
        <v>0</v>
      </c>
      <c r="S64" s="107">
        <v>0</v>
      </c>
      <c r="T64" s="107">
        <v>0</v>
      </c>
      <c r="U64" s="107">
        <v>0</v>
      </c>
      <c r="V64" s="107">
        <v>0</v>
      </c>
      <c r="W64" s="107">
        <v>0</v>
      </c>
      <c r="X64" s="107">
        <v>0</v>
      </c>
      <c r="Y64" s="107">
        <v>0</v>
      </c>
      <c r="Z64" s="107">
        <v>0</v>
      </c>
      <c r="AA64" s="107">
        <v>0</v>
      </c>
      <c r="AB64" s="107">
        <v>0</v>
      </c>
      <c r="AC64" s="86">
        <v>0</v>
      </c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0</v>
      </c>
      <c r="Q65" s="107">
        <v>0</v>
      </c>
      <c r="R65" s="107">
        <v>0</v>
      </c>
      <c r="S65" s="107">
        <v>0</v>
      </c>
      <c r="T65" s="107">
        <v>0</v>
      </c>
      <c r="U65" s="107">
        <v>0</v>
      </c>
      <c r="V65" s="107">
        <v>0</v>
      </c>
      <c r="W65" s="107">
        <v>0</v>
      </c>
      <c r="X65" s="107">
        <v>0</v>
      </c>
      <c r="Y65" s="107">
        <v>0</v>
      </c>
      <c r="Z65" s="107">
        <v>0</v>
      </c>
      <c r="AA65" s="107">
        <v>0</v>
      </c>
      <c r="AB65" s="107">
        <v>0</v>
      </c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>
        <v>0</v>
      </c>
      <c r="Q67" s="107">
        <v>0</v>
      </c>
      <c r="R67" s="107">
        <v>0</v>
      </c>
      <c r="S67" s="107">
        <v>0</v>
      </c>
      <c r="T67" s="107">
        <v>0</v>
      </c>
      <c r="U67" s="107">
        <v>0</v>
      </c>
      <c r="V67" s="107">
        <v>0</v>
      </c>
      <c r="W67" s="107">
        <v>0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>
        <v>0</v>
      </c>
      <c r="Q68" s="107">
        <v>0</v>
      </c>
      <c r="R68" s="107">
        <v>0</v>
      </c>
      <c r="S68" s="107">
        <v>0</v>
      </c>
      <c r="T68" s="107">
        <v>0</v>
      </c>
      <c r="U68" s="107">
        <v>0</v>
      </c>
      <c r="V68" s="107">
        <v>0</v>
      </c>
      <c r="W68" s="107">
        <v>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7">
        <v>0</v>
      </c>
      <c r="Q69" s="107">
        <v>0</v>
      </c>
      <c r="R69" s="107">
        <v>0</v>
      </c>
      <c r="S69" s="107">
        <v>0</v>
      </c>
      <c r="T69" s="107">
        <v>0</v>
      </c>
      <c r="U69" s="107">
        <v>0</v>
      </c>
      <c r="V69" s="107">
        <v>0</v>
      </c>
      <c r="W69" s="107">
        <v>0</v>
      </c>
      <c r="X69" s="107">
        <v>0</v>
      </c>
      <c r="Y69" s="107">
        <v>0</v>
      </c>
      <c r="Z69" s="107">
        <v>0</v>
      </c>
      <c r="AA69" s="107">
        <v>0</v>
      </c>
      <c r="AB69" s="107">
        <v>0</v>
      </c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7">
        <v>0</v>
      </c>
      <c r="AA70" s="107">
        <v>0</v>
      </c>
      <c r="AB70" s="107">
        <v>0</v>
      </c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>
        <v>0</v>
      </c>
      <c r="Q71" s="107">
        <v>0</v>
      </c>
      <c r="R71" s="107">
        <v>0</v>
      </c>
      <c r="S71" s="107">
        <v>0</v>
      </c>
      <c r="T71" s="107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>
        <v>0</v>
      </c>
      <c r="Q72" s="107">
        <v>0</v>
      </c>
      <c r="R72" s="107">
        <v>0</v>
      </c>
      <c r="S72" s="107">
        <v>0</v>
      </c>
      <c r="T72" s="107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>
        <v>0</v>
      </c>
      <c r="Q73" s="28">
        <v>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6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58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58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0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0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>
        <v>0</v>
      </c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0</v>
      </c>
    </row>
    <row r="82" spans="1:16" ht="25.5" x14ac:dyDescent="0.25">
      <c r="A82" s="93" t="s">
        <v>9409</v>
      </c>
      <c r="B82" s="37"/>
      <c r="O82" s="74">
        <v>62</v>
      </c>
      <c r="P82" s="105">
        <v>55</v>
      </c>
    </row>
    <row r="83" spans="1:16" ht="25.5" x14ac:dyDescent="0.25">
      <c r="A83" s="93" t="s">
        <v>9411</v>
      </c>
      <c r="B83" s="37"/>
      <c r="O83" s="74">
        <v>63</v>
      </c>
      <c r="P83" s="105">
        <v>41</v>
      </c>
    </row>
    <row r="84" spans="1:16" ht="25.5" x14ac:dyDescent="0.25">
      <c r="A84" s="93" t="s">
        <v>9412</v>
      </c>
      <c r="B84" s="37"/>
      <c r="O84" s="74">
        <v>64</v>
      </c>
      <c r="P84" s="106">
        <v>41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0</v>
      </c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D43" sqref="AD43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4"/>
      <c r="W18" s="185" t="s">
        <v>7146</v>
      </c>
      <c r="X18" s="194" t="s">
        <v>10825</v>
      </c>
      <c r="Y18" s="195"/>
      <c r="Z18" s="195"/>
      <c r="AA18" s="195"/>
      <c r="AB18" s="195"/>
      <c r="AC18" s="196"/>
      <c r="AD18" s="191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120</v>
      </c>
      <c r="Q21" s="86">
        <v>21</v>
      </c>
      <c r="R21" s="86">
        <v>20</v>
      </c>
      <c r="S21" s="86">
        <v>25</v>
      </c>
      <c r="T21" s="86">
        <v>15</v>
      </c>
      <c r="U21" s="86">
        <v>16</v>
      </c>
      <c r="V21" s="86">
        <v>23</v>
      </c>
      <c r="W21" s="86">
        <v>70</v>
      </c>
      <c r="X21" s="86">
        <v>15</v>
      </c>
      <c r="Y21" s="86">
        <v>9</v>
      </c>
      <c r="Z21" s="86">
        <v>16</v>
      </c>
      <c r="AA21" s="86">
        <v>7</v>
      </c>
      <c r="AB21" s="86">
        <v>8</v>
      </c>
      <c r="AC21" s="86">
        <v>15</v>
      </c>
      <c r="AD21" s="86">
        <v>50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/>
      <c r="R22" s="86">
        <v>1</v>
      </c>
      <c r="S22" s="86">
        <v>1</v>
      </c>
      <c r="T22" s="86"/>
      <c r="U22" s="86">
        <v>3</v>
      </c>
      <c r="V22" s="86">
        <v>1</v>
      </c>
      <c r="W22" s="86">
        <v>6</v>
      </c>
      <c r="X22" s="86"/>
      <c r="Y22" s="86">
        <v>1</v>
      </c>
      <c r="Z22" s="86">
        <v>1</v>
      </c>
      <c r="AA22" s="86"/>
      <c r="AB22" s="86">
        <v>3</v>
      </c>
      <c r="AC22" s="86">
        <v>1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5</v>
      </c>
      <c r="Q24" s="86"/>
      <c r="R24" s="86">
        <v>1</v>
      </c>
      <c r="S24" s="86">
        <v>1</v>
      </c>
      <c r="T24" s="86"/>
      <c r="U24" s="86">
        <v>3</v>
      </c>
      <c r="V24" s="86"/>
      <c r="W24" s="86">
        <v>5</v>
      </c>
      <c r="X24" s="86"/>
      <c r="Y24" s="86">
        <v>1</v>
      </c>
      <c r="Z24" s="86">
        <v>1</v>
      </c>
      <c r="AA24" s="86"/>
      <c r="AB24" s="86">
        <v>3</v>
      </c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64</v>
      </c>
      <c r="Q26" s="86">
        <v>15</v>
      </c>
      <c r="R26" s="86">
        <v>8</v>
      </c>
      <c r="S26" s="86">
        <v>15</v>
      </c>
      <c r="T26" s="86">
        <v>7</v>
      </c>
      <c r="U26" s="86">
        <v>5</v>
      </c>
      <c r="V26" s="86">
        <v>14</v>
      </c>
      <c r="W26" s="86">
        <v>64</v>
      </c>
      <c r="X26" s="86">
        <v>15</v>
      </c>
      <c r="Y26" s="86">
        <v>8</v>
      </c>
      <c r="Z26" s="86">
        <v>15</v>
      </c>
      <c r="AA26" s="86">
        <v>7</v>
      </c>
      <c r="AB26" s="86">
        <v>5</v>
      </c>
      <c r="AC26" s="86">
        <v>14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62</v>
      </c>
      <c r="Q27" s="86">
        <v>14</v>
      </c>
      <c r="R27" s="86">
        <v>8</v>
      </c>
      <c r="S27" s="86">
        <v>15</v>
      </c>
      <c r="T27" s="86">
        <v>7</v>
      </c>
      <c r="U27" s="86">
        <v>5</v>
      </c>
      <c r="V27" s="86">
        <v>13</v>
      </c>
      <c r="W27" s="86">
        <v>62</v>
      </c>
      <c r="X27" s="86">
        <v>14</v>
      </c>
      <c r="Y27" s="86">
        <v>8</v>
      </c>
      <c r="Z27" s="86">
        <v>15</v>
      </c>
      <c r="AA27" s="86">
        <v>7</v>
      </c>
      <c r="AB27" s="86">
        <v>5</v>
      </c>
      <c r="AC27" s="86">
        <v>13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21</v>
      </c>
      <c r="Q28" s="86">
        <v>4</v>
      </c>
      <c r="R28" s="86">
        <v>5</v>
      </c>
      <c r="S28" s="86">
        <v>3</v>
      </c>
      <c r="T28" s="86">
        <v>2</v>
      </c>
      <c r="U28" s="86">
        <v>2</v>
      </c>
      <c r="V28" s="86">
        <v>5</v>
      </c>
      <c r="W28" s="86">
        <v>21</v>
      </c>
      <c r="X28" s="86">
        <v>4</v>
      </c>
      <c r="Y28" s="86">
        <v>5</v>
      </c>
      <c r="Z28" s="86">
        <v>3</v>
      </c>
      <c r="AA28" s="86">
        <v>2</v>
      </c>
      <c r="AB28" s="86">
        <v>2</v>
      </c>
      <c r="AC28" s="86">
        <v>5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>
        <v>1</v>
      </c>
      <c r="R29" s="86">
        <v>2</v>
      </c>
      <c r="S29" s="86">
        <v>1</v>
      </c>
      <c r="T29" s="86">
        <v>1</v>
      </c>
      <c r="U29" s="86">
        <v>1</v>
      </c>
      <c r="V29" s="86">
        <v>1</v>
      </c>
      <c r="W29" s="86">
        <v>7</v>
      </c>
      <c r="X29" s="86">
        <v>1</v>
      </c>
      <c r="Y29" s="86">
        <v>2</v>
      </c>
      <c r="Z29" s="86">
        <v>1</v>
      </c>
      <c r="AA29" s="86">
        <v>1</v>
      </c>
      <c r="AB29" s="86">
        <v>1</v>
      </c>
      <c r="AC29" s="86">
        <v>1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6</v>
      </c>
      <c r="Q30" s="86">
        <v>2</v>
      </c>
      <c r="R30" s="86">
        <v>1</v>
      </c>
      <c r="S30" s="86">
        <v>1</v>
      </c>
      <c r="T30" s="86">
        <v>1</v>
      </c>
      <c r="U30" s="86"/>
      <c r="V30" s="86">
        <v>1</v>
      </c>
      <c r="W30" s="86">
        <v>6</v>
      </c>
      <c r="X30" s="86">
        <v>2</v>
      </c>
      <c r="Y30" s="86">
        <v>1</v>
      </c>
      <c r="Z30" s="86">
        <v>1</v>
      </c>
      <c r="AA30" s="86">
        <v>1</v>
      </c>
      <c r="AB30" s="86"/>
      <c r="AC30" s="86">
        <v>1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>
        <v>1</v>
      </c>
      <c r="R31" s="86"/>
      <c r="S31" s="86">
        <v>1</v>
      </c>
      <c r="T31" s="86">
        <v>1</v>
      </c>
      <c r="U31" s="86"/>
      <c r="V31" s="86"/>
      <c r="W31" s="86">
        <v>3</v>
      </c>
      <c r="X31" s="86">
        <v>1</v>
      </c>
      <c r="Y31" s="86"/>
      <c r="Z31" s="86">
        <v>1</v>
      </c>
      <c r="AA31" s="86">
        <v>1</v>
      </c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/>
      <c r="S32" s="86"/>
      <c r="T32" s="86"/>
      <c r="U32" s="86"/>
      <c r="V32" s="86"/>
      <c r="W32" s="86">
        <v>1</v>
      </c>
      <c r="X32" s="86">
        <v>1</v>
      </c>
      <c r="Y32" s="86"/>
      <c r="Z32" s="86"/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6</v>
      </c>
      <c r="Q34" s="86">
        <v>2</v>
      </c>
      <c r="R34" s="86"/>
      <c r="S34" s="86">
        <v>2</v>
      </c>
      <c r="T34" s="86"/>
      <c r="U34" s="86">
        <v>1</v>
      </c>
      <c r="V34" s="86">
        <v>1</v>
      </c>
      <c r="W34" s="86">
        <v>6</v>
      </c>
      <c r="X34" s="86">
        <v>2</v>
      </c>
      <c r="Y34" s="86"/>
      <c r="Z34" s="86">
        <v>2</v>
      </c>
      <c r="AA34" s="86"/>
      <c r="AB34" s="86">
        <v>1</v>
      </c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/>
      <c r="S35" s="86"/>
      <c r="T35" s="86"/>
      <c r="U35" s="86"/>
      <c r="V35" s="86"/>
      <c r="W35" s="86">
        <v>1</v>
      </c>
      <c r="X35" s="86">
        <v>1</v>
      </c>
      <c r="Y35" s="86"/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2</v>
      </c>
      <c r="Q36" s="86">
        <v>1</v>
      </c>
      <c r="R36" s="86"/>
      <c r="S36" s="86">
        <v>1</v>
      </c>
      <c r="T36" s="86"/>
      <c r="U36" s="86"/>
      <c r="V36" s="86"/>
      <c r="W36" s="86">
        <v>2</v>
      </c>
      <c r="X36" s="86">
        <v>1</v>
      </c>
      <c r="Y36" s="86"/>
      <c r="Z36" s="86">
        <v>1</v>
      </c>
      <c r="AA36" s="86"/>
      <c r="AB36" s="86"/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2</v>
      </c>
      <c r="Q37" s="86">
        <v>1</v>
      </c>
      <c r="R37" s="86"/>
      <c r="S37" s="86">
        <v>1</v>
      </c>
      <c r="T37" s="86"/>
      <c r="U37" s="86"/>
      <c r="V37" s="86"/>
      <c r="W37" s="86">
        <v>2</v>
      </c>
      <c r="X37" s="86">
        <v>1</v>
      </c>
      <c r="Y37" s="86"/>
      <c r="Z37" s="86">
        <v>1</v>
      </c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/>
      <c r="R38" s="86"/>
      <c r="S38" s="86">
        <v>2</v>
      </c>
      <c r="T38" s="86"/>
      <c r="U38" s="86">
        <v>1</v>
      </c>
      <c r="V38" s="86"/>
      <c r="W38" s="86">
        <v>3</v>
      </c>
      <c r="X38" s="86"/>
      <c r="Y38" s="86"/>
      <c r="Z38" s="86">
        <v>2</v>
      </c>
      <c r="AA38" s="86"/>
      <c r="AB38" s="86">
        <v>1</v>
      </c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2</v>
      </c>
      <c r="Q39" s="86"/>
      <c r="R39" s="86"/>
      <c r="S39" s="86">
        <v>2</v>
      </c>
      <c r="T39" s="86"/>
      <c r="U39" s="86"/>
      <c r="V39" s="86"/>
      <c r="W39" s="86">
        <v>2</v>
      </c>
      <c r="X39" s="86"/>
      <c r="Y39" s="86"/>
      <c r="Z39" s="86">
        <v>2</v>
      </c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/>
      <c r="R40" s="86"/>
      <c r="S40" s="86"/>
      <c r="T40" s="86"/>
      <c r="U40" s="86">
        <v>1</v>
      </c>
      <c r="V40" s="86"/>
      <c r="W40" s="86">
        <v>1</v>
      </c>
      <c r="X40" s="86"/>
      <c r="Y40" s="86"/>
      <c r="Z40" s="86"/>
      <c r="AA40" s="86"/>
      <c r="AB40" s="86">
        <v>1</v>
      </c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>
        <v>0</v>
      </c>
      <c r="Q41" s="86"/>
      <c r="R41" s="86"/>
      <c r="S41" s="86"/>
      <c r="T41" s="86"/>
      <c r="U41" s="86"/>
      <c r="V41" s="86"/>
      <c r="W41" s="86">
        <v>0</v>
      </c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/>
      <c r="S42" s="86"/>
      <c r="T42" s="86"/>
      <c r="U42" s="86"/>
      <c r="V42" s="86">
        <v>2</v>
      </c>
      <c r="W42" s="86">
        <v>2</v>
      </c>
      <c r="X42" s="86"/>
      <c r="Y42" s="86"/>
      <c r="Z42" s="86"/>
      <c r="AA42" s="86"/>
      <c r="AB42" s="86"/>
      <c r="AC42" s="86">
        <v>2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3</v>
      </c>
      <c r="Q43" s="86"/>
      <c r="R43" s="86"/>
      <c r="S43" s="86">
        <v>1</v>
      </c>
      <c r="T43" s="86">
        <v>1</v>
      </c>
      <c r="U43" s="86"/>
      <c r="V43" s="86">
        <v>1</v>
      </c>
      <c r="W43" s="86">
        <v>3</v>
      </c>
      <c r="X43" s="86"/>
      <c r="Y43" s="86"/>
      <c r="Z43" s="86">
        <v>1</v>
      </c>
      <c r="AA43" s="86">
        <v>1</v>
      </c>
      <c r="AB43" s="86"/>
      <c r="AC43" s="86">
        <v>1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>
        <v>1</v>
      </c>
      <c r="U44" s="86"/>
      <c r="V44" s="86"/>
      <c r="W44" s="86">
        <v>1</v>
      </c>
      <c r="X44" s="86"/>
      <c r="Y44" s="86"/>
      <c r="Z44" s="86"/>
      <c r="AA44" s="86">
        <v>1</v>
      </c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2</v>
      </c>
      <c r="Q45" s="86"/>
      <c r="R45" s="86"/>
      <c r="S45" s="86">
        <v>1</v>
      </c>
      <c r="T45" s="86"/>
      <c r="U45" s="86"/>
      <c r="V45" s="86">
        <v>1</v>
      </c>
      <c r="W45" s="86">
        <v>2</v>
      </c>
      <c r="X45" s="86"/>
      <c r="Y45" s="86"/>
      <c r="Z45" s="86">
        <v>1</v>
      </c>
      <c r="AA45" s="86"/>
      <c r="AB45" s="86"/>
      <c r="AC45" s="86">
        <v>1</v>
      </c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>
        <v>1</v>
      </c>
      <c r="T46" s="86"/>
      <c r="U46" s="86"/>
      <c r="V46" s="86"/>
      <c r="W46" s="86">
        <v>1</v>
      </c>
      <c r="X46" s="86"/>
      <c r="Y46" s="86"/>
      <c r="Z46" s="86">
        <v>1</v>
      </c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0</v>
      </c>
      <c r="Q47" s="86"/>
      <c r="R47" s="86"/>
      <c r="S47" s="86"/>
      <c r="T47" s="86"/>
      <c r="U47" s="86"/>
      <c r="V47" s="86"/>
      <c r="W47" s="86">
        <v>0</v>
      </c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0</v>
      </c>
      <c r="Q48" s="86"/>
      <c r="R48" s="86"/>
      <c r="S48" s="86"/>
      <c r="T48" s="86"/>
      <c r="U48" s="86"/>
      <c r="V48" s="86"/>
      <c r="W48" s="86">
        <v>0</v>
      </c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>
        <v>0</v>
      </c>
      <c r="Q49" s="86"/>
      <c r="R49" s="86"/>
      <c r="S49" s="86"/>
      <c r="T49" s="86"/>
      <c r="U49" s="86"/>
      <c r="V49" s="86"/>
      <c r="W49" s="86">
        <v>0</v>
      </c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>
        <v>0</v>
      </c>
      <c r="Q50" s="86"/>
      <c r="R50" s="86"/>
      <c r="S50" s="86"/>
      <c r="T50" s="86"/>
      <c r="U50" s="86"/>
      <c r="V50" s="86"/>
      <c r="W50" s="86">
        <v>0</v>
      </c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>
        <v>0</v>
      </c>
      <c r="Q51" s="86"/>
      <c r="R51" s="86"/>
      <c r="S51" s="86"/>
      <c r="T51" s="86"/>
      <c r="U51" s="86"/>
      <c r="V51" s="86"/>
      <c r="W51" s="86">
        <v>0</v>
      </c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>
        <v>0</v>
      </c>
      <c r="Q52" s="86"/>
      <c r="R52" s="86"/>
      <c r="S52" s="86"/>
      <c r="T52" s="86"/>
      <c r="U52" s="86"/>
      <c r="V52" s="86"/>
      <c r="W52" s="86">
        <v>0</v>
      </c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/>
      <c r="U53" s="86"/>
      <c r="V53" s="86">
        <v>1</v>
      </c>
      <c r="W53" s="86">
        <v>1</v>
      </c>
      <c r="X53" s="86"/>
      <c r="Y53" s="86"/>
      <c r="Z53" s="86"/>
      <c r="AA53" s="86"/>
      <c r="AB53" s="86"/>
      <c r="AC53" s="86">
        <v>1</v>
      </c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0</v>
      </c>
      <c r="Q54" s="86"/>
      <c r="R54" s="86"/>
      <c r="S54" s="86"/>
      <c r="T54" s="86"/>
      <c r="U54" s="86"/>
      <c r="V54" s="86"/>
      <c r="W54" s="86">
        <v>0</v>
      </c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>
        <v>1</v>
      </c>
      <c r="R55" s="86"/>
      <c r="S55" s="86"/>
      <c r="T55" s="86"/>
      <c r="U55" s="86"/>
      <c r="V55" s="86"/>
      <c r="W55" s="86">
        <v>1</v>
      </c>
      <c r="X55" s="86">
        <v>1</v>
      </c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0</v>
      </c>
      <c r="Q56" s="86"/>
      <c r="R56" s="86"/>
      <c r="S56" s="86"/>
      <c r="T56" s="86"/>
      <c r="U56" s="86"/>
      <c r="V56" s="86"/>
      <c r="W56" s="86">
        <v>0</v>
      </c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>
        <v>0</v>
      </c>
      <c r="Q57" s="86"/>
      <c r="R57" s="86"/>
      <c r="S57" s="86"/>
      <c r="T57" s="86"/>
      <c r="U57" s="86"/>
      <c r="V57" s="86"/>
      <c r="W57" s="86">
        <v>0</v>
      </c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>
        <v>0</v>
      </c>
      <c r="Q58" s="86"/>
      <c r="R58" s="86"/>
      <c r="S58" s="86"/>
      <c r="T58" s="86"/>
      <c r="U58" s="86"/>
      <c r="V58" s="86"/>
      <c r="W58" s="86">
        <v>0</v>
      </c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0</v>
      </c>
      <c r="Q59" s="86"/>
      <c r="R59" s="86"/>
      <c r="S59" s="86"/>
      <c r="T59" s="86"/>
      <c r="U59" s="86"/>
      <c r="V59" s="86"/>
      <c r="W59" s="86">
        <v>0</v>
      </c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0</v>
      </c>
      <c r="Q60" s="86"/>
      <c r="R60" s="86"/>
      <c r="S60" s="86"/>
      <c r="T60" s="86"/>
      <c r="U60" s="86"/>
      <c r="V60" s="86"/>
      <c r="W60" s="86">
        <v>0</v>
      </c>
      <c r="X60" s="86"/>
      <c r="Y60" s="86"/>
      <c r="Z60" s="86"/>
      <c r="AA60" s="86"/>
      <c r="AB60" s="86"/>
      <c r="AC60" s="86"/>
      <c r="AD60" s="86"/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50</v>
      </c>
      <c r="Q61" s="86">
        <v>6</v>
      </c>
      <c r="R61" s="86">
        <v>11</v>
      </c>
      <c r="S61" s="86">
        <v>9</v>
      </c>
      <c r="T61" s="86">
        <v>8</v>
      </c>
      <c r="U61" s="86">
        <v>8</v>
      </c>
      <c r="V61" s="86">
        <v>8</v>
      </c>
      <c r="W61" s="86">
        <v>0</v>
      </c>
      <c r="X61" s="86"/>
      <c r="Y61" s="86"/>
      <c r="Z61" s="86"/>
      <c r="AA61" s="86"/>
      <c r="AB61" s="86"/>
      <c r="AC61" s="86"/>
      <c r="AD61" s="86">
        <v>50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tabSelected="1" workbookViewId="0">
      <pane xSplit="15" ySplit="20" topLeftCell="U21" activePane="bottomRight" state="frozen"/>
      <selection pane="topRight" activeCell="P1" sqref="P1"/>
      <selection pane="bottomLeft" activeCell="A21" sqref="A21"/>
      <selection pane="bottomRight" activeCell="Q48" sqref="Q48:Q59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4" t="s">
        <v>7694</v>
      </c>
      <c r="U17" s="195"/>
      <c r="V17" s="196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1" t="s">
        <v>9987</v>
      </c>
      <c r="R18" s="191" t="s">
        <v>7138</v>
      </c>
      <c r="S18" s="185"/>
      <c r="T18" s="191" t="s">
        <v>9987</v>
      </c>
      <c r="U18" s="194" t="s">
        <v>7139</v>
      </c>
      <c r="V18" s="196"/>
      <c r="W18" s="191" t="s">
        <v>9987</v>
      </c>
      <c r="X18" s="191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193"/>
      <c r="S19" s="185"/>
      <c r="T19" s="193"/>
      <c r="U19" s="23" t="s">
        <v>7495</v>
      </c>
      <c r="V19" s="23" t="s">
        <v>7496</v>
      </c>
      <c r="W19" s="193"/>
      <c r="X19" s="193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f>P22+P26+P60+P61</f>
        <v>136.39999999999998</v>
      </c>
      <c r="Q21" s="83">
        <f t="shared" ref="Q21:Z21" si="0">Q22+Q26+Q60+Q61</f>
        <v>136.39999999999998</v>
      </c>
      <c r="R21" s="83">
        <f t="shared" si="0"/>
        <v>136.39999999999998</v>
      </c>
      <c r="S21" s="83">
        <f t="shared" si="0"/>
        <v>124</v>
      </c>
      <c r="T21" s="83">
        <f t="shared" si="0"/>
        <v>8</v>
      </c>
      <c r="U21" s="83">
        <f t="shared" si="0"/>
        <v>0</v>
      </c>
      <c r="V21" s="83">
        <f t="shared" si="0"/>
        <v>8</v>
      </c>
      <c r="W21" s="83">
        <f t="shared" si="0"/>
        <v>12</v>
      </c>
      <c r="X21" s="83">
        <f t="shared" si="0"/>
        <v>12</v>
      </c>
      <c r="Y21" s="83">
        <f t="shared" si="0"/>
        <v>120</v>
      </c>
      <c r="Z21" s="83">
        <f t="shared" si="0"/>
        <v>0</v>
      </c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6</v>
      </c>
      <c r="Q22" s="83">
        <v>6</v>
      </c>
      <c r="R22" s="83">
        <v>6</v>
      </c>
      <c r="S22" s="107">
        <v>5</v>
      </c>
      <c r="T22" s="107"/>
      <c r="U22" s="107"/>
      <c r="V22" s="107"/>
      <c r="W22" s="107"/>
      <c r="X22" s="107"/>
      <c r="Y22" s="107">
        <v>6</v>
      </c>
      <c r="Z22" s="86">
        <v>0</v>
      </c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>
        <v>0</v>
      </c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5</v>
      </c>
      <c r="Q24" s="83">
        <v>5</v>
      </c>
      <c r="R24" s="83">
        <v>5</v>
      </c>
      <c r="S24" s="107">
        <v>4</v>
      </c>
      <c r="T24" s="107"/>
      <c r="U24" s="107"/>
      <c r="V24" s="107"/>
      <c r="W24" s="107"/>
      <c r="X24" s="107"/>
      <c r="Y24" s="107">
        <v>5</v>
      </c>
      <c r="Z24" s="86">
        <v>0</v>
      </c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>
        <v>0</v>
      </c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f>P27+SUM(P53:P59)</f>
        <v>78.599999999999994</v>
      </c>
      <c r="Q26" s="83">
        <f t="shared" ref="Q26:Z26" si="1">Q27+SUM(Q53:Q59)</f>
        <v>78.599999999999994</v>
      </c>
      <c r="R26" s="83">
        <f t="shared" si="1"/>
        <v>78.599999999999994</v>
      </c>
      <c r="S26" s="83">
        <f t="shared" si="1"/>
        <v>56</v>
      </c>
      <c r="T26" s="83">
        <f t="shared" si="1"/>
        <v>7</v>
      </c>
      <c r="U26" s="83">
        <f t="shared" si="1"/>
        <v>0</v>
      </c>
      <c r="V26" s="83">
        <f t="shared" si="1"/>
        <v>7</v>
      </c>
      <c r="W26" s="83">
        <f t="shared" si="1"/>
        <v>4</v>
      </c>
      <c r="X26" s="83">
        <f t="shared" si="1"/>
        <v>4</v>
      </c>
      <c r="Y26" s="83">
        <f t="shared" si="1"/>
        <v>64</v>
      </c>
      <c r="Z26" s="83">
        <f t="shared" si="1"/>
        <v>0</v>
      </c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f>SUM(P28:P38)+SUM(P42:P47)</f>
        <v>76.599999999999994</v>
      </c>
      <c r="Q27" s="83">
        <f t="shared" ref="Q27:Z27" si="2">SUM(Q28:Q38)+SUM(Q42:Q47)</f>
        <v>76.599999999999994</v>
      </c>
      <c r="R27" s="83">
        <f t="shared" si="2"/>
        <v>76.599999999999994</v>
      </c>
      <c r="S27" s="83">
        <f t="shared" si="2"/>
        <v>55</v>
      </c>
      <c r="T27" s="83">
        <f t="shared" si="2"/>
        <v>7</v>
      </c>
      <c r="U27" s="83">
        <f t="shared" si="2"/>
        <v>0</v>
      </c>
      <c r="V27" s="83">
        <f t="shared" si="2"/>
        <v>7</v>
      </c>
      <c r="W27" s="83">
        <f t="shared" si="2"/>
        <v>4</v>
      </c>
      <c r="X27" s="83">
        <f t="shared" si="2"/>
        <v>4</v>
      </c>
      <c r="Y27" s="83">
        <f t="shared" si="2"/>
        <v>62</v>
      </c>
      <c r="Z27" s="83">
        <f t="shared" si="2"/>
        <v>0</v>
      </c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28.6</v>
      </c>
      <c r="Q28" s="83">
        <v>28.6</v>
      </c>
      <c r="R28" s="83">
        <v>28.6</v>
      </c>
      <c r="S28" s="107">
        <v>21</v>
      </c>
      <c r="T28" s="107"/>
      <c r="U28" s="107"/>
      <c r="V28" s="107"/>
      <c r="W28" s="107"/>
      <c r="X28" s="107"/>
      <c r="Y28" s="107">
        <v>21</v>
      </c>
      <c r="Z28" s="86">
        <v>0</v>
      </c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9</v>
      </c>
      <c r="Q29" s="83">
        <v>9</v>
      </c>
      <c r="R29" s="83">
        <v>9</v>
      </c>
      <c r="S29" s="107">
        <v>7</v>
      </c>
      <c r="T29" s="107"/>
      <c r="U29" s="107"/>
      <c r="V29" s="107"/>
      <c r="W29" s="107"/>
      <c r="X29" s="107"/>
      <c r="Y29" s="107">
        <v>7</v>
      </c>
      <c r="Z29" s="86">
        <v>0</v>
      </c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5</v>
      </c>
      <c r="Q30" s="83">
        <v>5</v>
      </c>
      <c r="R30" s="83">
        <v>5</v>
      </c>
      <c r="S30" s="107">
        <v>6</v>
      </c>
      <c r="T30" s="107"/>
      <c r="U30" s="107"/>
      <c r="V30" s="107"/>
      <c r="W30" s="107"/>
      <c r="X30" s="107"/>
      <c r="Y30" s="107">
        <v>6</v>
      </c>
      <c r="Z30" s="86">
        <v>0</v>
      </c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</v>
      </c>
      <c r="Q31" s="83">
        <v>3</v>
      </c>
      <c r="R31" s="83">
        <v>3</v>
      </c>
      <c r="S31" s="107">
        <v>2</v>
      </c>
      <c r="T31" s="107">
        <v>1</v>
      </c>
      <c r="U31" s="107"/>
      <c r="V31" s="107">
        <v>1</v>
      </c>
      <c r="W31" s="107"/>
      <c r="X31" s="107"/>
      <c r="Y31" s="107">
        <v>3</v>
      </c>
      <c r="Z31" s="86">
        <v>0</v>
      </c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2</v>
      </c>
      <c r="Q32" s="83">
        <v>2</v>
      </c>
      <c r="R32" s="83">
        <v>2</v>
      </c>
      <c r="S32" s="107">
        <v>1</v>
      </c>
      <c r="T32" s="107">
        <v>1</v>
      </c>
      <c r="U32" s="107"/>
      <c r="V32" s="107">
        <v>1</v>
      </c>
      <c r="W32" s="107"/>
      <c r="X32" s="107"/>
      <c r="Y32" s="107">
        <v>1</v>
      </c>
      <c r="Z32" s="86">
        <v>0</v>
      </c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2</v>
      </c>
      <c r="Q33" s="83">
        <v>2</v>
      </c>
      <c r="R33" s="83">
        <v>2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>
        <v>0</v>
      </c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</v>
      </c>
      <c r="Q34" s="83">
        <v>5</v>
      </c>
      <c r="R34" s="83">
        <v>5</v>
      </c>
      <c r="S34" s="107">
        <v>4</v>
      </c>
      <c r="T34" s="107">
        <v>2</v>
      </c>
      <c r="U34" s="107"/>
      <c r="V34" s="107">
        <v>2</v>
      </c>
      <c r="W34" s="107"/>
      <c r="X34" s="107"/>
      <c r="Y34" s="107">
        <v>6</v>
      </c>
      <c r="Z34" s="86">
        <v>0</v>
      </c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</v>
      </c>
      <c r="Q35" s="83">
        <v>1</v>
      </c>
      <c r="R35" s="83">
        <v>1</v>
      </c>
      <c r="S35" s="107">
        <v>1</v>
      </c>
      <c r="T35" s="107"/>
      <c r="U35" s="107"/>
      <c r="V35" s="107"/>
      <c r="W35" s="107"/>
      <c r="X35" s="107"/>
      <c r="Y35" s="107">
        <v>1</v>
      </c>
      <c r="Z35" s="86">
        <v>0</v>
      </c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2</v>
      </c>
      <c r="Q36" s="83">
        <v>2</v>
      </c>
      <c r="R36" s="83">
        <v>2</v>
      </c>
      <c r="S36" s="107">
        <v>1</v>
      </c>
      <c r="T36" s="107">
        <v>1</v>
      </c>
      <c r="U36" s="107"/>
      <c r="V36" s="107">
        <v>1</v>
      </c>
      <c r="W36" s="107"/>
      <c r="X36" s="107"/>
      <c r="Y36" s="107">
        <v>2</v>
      </c>
      <c r="Z36" s="86">
        <v>0</v>
      </c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2</v>
      </c>
      <c r="Q37" s="83">
        <v>2</v>
      </c>
      <c r="R37" s="83">
        <v>2</v>
      </c>
      <c r="S37" s="107">
        <v>1</v>
      </c>
      <c r="T37" s="107"/>
      <c r="U37" s="107"/>
      <c r="V37" s="107"/>
      <c r="W37" s="107"/>
      <c r="X37" s="107"/>
      <c r="Y37" s="107">
        <v>2</v>
      </c>
      <c r="Z37" s="86">
        <v>0</v>
      </c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4</v>
      </c>
      <c r="Q38" s="83">
        <v>4</v>
      </c>
      <c r="R38" s="83">
        <v>4</v>
      </c>
      <c r="S38" s="107">
        <v>2</v>
      </c>
      <c r="T38" s="107">
        <v>1</v>
      </c>
      <c r="U38" s="107"/>
      <c r="V38" s="107">
        <v>1</v>
      </c>
      <c r="W38" s="107">
        <v>1</v>
      </c>
      <c r="X38" s="107">
        <v>1</v>
      </c>
      <c r="Y38" s="107">
        <v>3</v>
      </c>
      <c r="Z38" s="86">
        <v>0</v>
      </c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3</v>
      </c>
      <c r="Q39" s="83">
        <v>3</v>
      </c>
      <c r="R39" s="83">
        <v>3</v>
      </c>
      <c r="S39" s="107">
        <v>2</v>
      </c>
      <c r="T39" s="107"/>
      <c r="U39" s="107"/>
      <c r="V39" s="107"/>
      <c r="W39" s="107">
        <v>1</v>
      </c>
      <c r="X39" s="107">
        <v>1</v>
      </c>
      <c r="Y39" s="107">
        <v>2</v>
      </c>
      <c r="Z39" s="86">
        <v>0</v>
      </c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1</v>
      </c>
      <c r="Q40" s="83">
        <v>1</v>
      </c>
      <c r="R40" s="83">
        <v>1</v>
      </c>
      <c r="S40" s="107">
        <v>0</v>
      </c>
      <c r="T40" s="107">
        <v>1</v>
      </c>
      <c r="U40" s="107"/>
      <c r="V40" s="107">
        <v>1</v>
      </c>
      <c r="W40" s="107"/>
      <c r="X40" s="107"/>
      <c r="Y40" s="107">
        <v>1</v>
      </c>
      <c r="Z40" s="86">
        <v>0</v>
      </c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>
        <v>0</v>
      </c>
      <c r="Q41" s="83">
        <v>0</v>
      </c>
      <c r="R41" s="83">
        <v>0</v>
      </c>
      <c r="S41" s="107">
        <v>0</v>
      </c>
      <c r="T41" s="107"/>
      <c r="U41" s="107"/>
      <c r="V41" s="107"/>
      <c r="W41" s="107"/>
      <c r="X41" s="107"/>
      <c r="Y41" s="107">
        <v>0</v>
      </c>
      <c r="Z41" s="86">
        <v>0</v>
      </c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4</v>
      </c>
      <c r="Q42" s="83">
        <v>4</v>
      </c>
      <c r="R42" s="83">
        <v>4</v>
      </c>
      <c r="S42" s="107">
        <v>2</v>
      </c>
      <c r="T42" s="107"/>
      <c r="U42" s="107"/>
      <c r="V42" s="107"/>
      <c r="W42" s="107"/>
      <c r="X42" s="107"/>
      <c r="Y42" s="107">
        <v>2</v>
      </c>
      <c r="Z42" s="86">
        <v>0</v>
      </c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3</v>
      </c>
      <c r="Q43" s="83">
        <v>3</v>
      </c>
      <c r="R43" s="83">
        <v>3</v>
      </c>
      <c r="S43" s="107">
        <v>2</v>
      </c>
      <c r="T43" s="107">
        <v>1</v>
      </c>
      <c r="U43" s="107"/>
      <c r="V43" s="107">
        <v>1</v>
      </c>
      <c r="W43" s="107">
        <v>1</v>
      </c>
      <c r="X43" s="107">
        <v>1</v>
      </c>
      <c r="Y43" s="107">
        <v>3</v>
      </c>
      <c r="Z43" s="86">
        <v>0</v>
      </c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1.8</v>
      </c>
      <c r="Q44" s="83">
        <v>1.8</v>
      </c>
      <c r="R44" s="83">
        <v>1.8</v>
      </c>
      <c r="S44" s="107">
        <v>1</v>
      </c>
      <c r="T44" s="107"/>
      <c r="U44" s="107"/>
      <c r="V44" s="107"/>
      <c r="W44" s="107">
        <v>1</v>
      </c>
      <c r="X44" s="107">
        <v>1</v>
      </c>
      <c r="Y44" s="107">
        <v>1</v>
      </c>
      <c r="Z44" s="86">
        <v>0</v>
      </c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2</v>
      </c>
      <c r="Q45" s="83">
        <v>2</v>
      </c>
      <c r="R45" s="83">
        <v>2</v>
      </c>
      <c r="S45" s="107">
        <v>2</v>
      </c>
      <c r="T45" s="107"/>
      <c r="U45" s="107"/>
      <c r="V45" s="107"/>
      <c r="W45" s="107"/>
      <c r="X45" s="107"/>
      <c r="Y45" s="107">
        <v>2</v>
      </c>
      <c r="Z45" s="86">
        <v>0</v>
      </c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>
        <v>1</v>
      </c>
      <c r="X46" s="107">
        <v>1</v>
      </c>
      <c r="Y46" s="107">
        <v>1</v>
      </c>
      <c r="Z46" s="86">
        <v>0</v>
      </c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1.2</v>
      </c>
      <c r="Q47" s="83">
        <v>1.2</v>
      </c>
      <c r="R47" s="83">
        <v>1.2</v>
      </c>
      <c r="S47" s="107">
        <v>0</v>
      </c>
      <c r="T47" s="107"/>
      <c r="U47" s="107"/>
      <c r="V47" s="107"/>
      <c r="W47" s="107"/>
      <c r="X47" s="107"/>
      <c r="Y47" s="107">
        <v>0</v>
      </c>
      <c r="Z47" s="86">
        <v>0</v>
      </c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0</v>
      </c>
      <c r="Q48" s="83">
        <v>0</v>
      </c>
      <c r="R48" s="83">
        <v>0</v>
      </c>
      <c r="S48" s="107">
        <v>0</v>
      </c>
      <c r="T48" s="107"/>
      <c r="U48" s="107"/>
      <c r="V48" s="107"/>
      <c r="W48" s="107"/>
      <c r="X48" s="107"/>
      <c r="Y48" s="107">
        <v>0</v>
      </c>
      <c r="Z48" s="86">
        <v>0</v>
      </c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>
        <v>0</v>
      </c>
      <c r="Q49" s="83">
        <v>0</v>
      </c>
      <c r="R49" s="83">
        <v>0</v>
      </c>
      <c r="S49" s="107">
        <v>0</v>
      </c>
      <c r="T49" s="107"/>
      <c r="U49" s="107"/>
      <c r="V49" s="107"/>
      <c r="W49" s="107"/>
      <c r="X49" s="107"/>
      <c r="Y49" s="107">
        <v>0</v>
      </c>
      <c r="Z49" s="86">
        <v>0</v>
      </c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>
        <v>0</v>
      </c>
      <c r="Q50" s="83">
        <v>0</v>
      </c>
      <c r="R50" s="83">
        <v>0</v>
      </c>
      <c r="S50" s="107">
        <v>0</v>
      </c>
      <c r="T50" s="107"/>
      <c r="U50" s="107"/>
      <c r="V50" s="107"/>
      <c r="W50" s="107"/>
      <c r="X50" s="107"/>
      <c r="Y50" s="107">
        <v>0</v>
      </c>
      <c r="Z50" s="86">
        <v>0</v>
      </c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>
        <v>0</v>
      </c>
      <c r="Q51" s="83">
        <v>0</v>
      </c>
      <c r="R51" s="83">
        <v>0</v>
      </c>
      <c r="S51" s="107">
        <v>0</v>
      </c>
      <c r="T51" s="107"/>
      <c r="U51" s="107"/>
      <c r="V51" s="107"/>
      <c r="W51" s="107"/>
      <c r="X51" s="107"/>
      <c r="Y51" s="107">
        <v>0</v>
      </c>
      <c r="Z51" s="86">
        <v>0</v>
      </c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>
        <v>0</v>
      </c>
      <c r="Q52" s="83">
        <v>0</v>
      </c>
      <c r="R52" s="83">
        <v>0</v>
      </c>
      <c r="S52" s="107">
        <v>0</v>
      </c>
      <c r="T52" s="107"/>
      <c r="U52" s="107"/>
      <c r="V52" s="107"/>
      <c r="W52" s="107"/>
      <c r="X52" s="107"/>
      <c r="Y52" s="107">
        <v>0</v>
      </c>
      <c r="Z52" s="86">
        <v>0</v>
      </c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107">
        <v>1</v>
      </c>
      <c r="T53" s="107"/>
      <c r="U53" s="107"/>
      <c r="V53" s="107"/>
      <c r="W53" s="107"/>
      <c r="X53" s="107"/>
      <c r="Y53" s="107">
        <v>1</v>
      </c>
      <c r="Z53" s="86">
        <v>0</v>
      </c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0</v>
      </c>
      <c r="Q54" s="83">
        <v>0</v>
      </c>
      <c r="R54" s="83">
        <v>0</v>
      </c>
      <c r="S54" s="107">
        <v>0</v>
      </c>
      <c r="T54" s="107"/>
      <c r="U54" s="107"/>
      <c r="V54" s="107"/>
      <c r="W54" s="107"/>
      <c r="X54" s="107"/>
      <c r="Y54" s="107">
        <v>0</v>
      </c>
      <c r="Z54" s="86">
        <v>0</v>
      </c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>
        <v>0</v>
      </c>
      <c r="T55" s="107"/>
      <c r="U55" s="107"/>
      <c r="V55" s="107"/>
      <c r="W55" s="107"/>
      <c r="X55" s="107"/>
      <c r="Y55" s="107">
        <v>1</v>
      </c>
      <c r="Z55" s="86">
        <v>0</v>
      </c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0</v>
      </c>
      <c r="Q56" s="83">
        <v>0</v>
      </c>
      <c r="R56" s="83">
        <v>0</v>
      </c>
      <c r="S56" s="107">
        <v>0</v>
      </c>
      <c r="T56" s="107"/>
      <c r="U56" s="107"/>
      <c r="V56" s="107"/>
      <c r="W56" s="107"/>
      <c r="X56" s="107"/>
      <c r="Y56" s="107">
        <v>0</v>
      </c>
      <c r="Z56" s="86">
        <v>0</v>
      </c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>
        <v>0</v>
      </c>
      <c r="Q57" s="83">
        <v>0</v>
      </c>
      <c r="R57" s="83">
        <v>0</v>
      </c>
      <c r="S57" s="107">
        <v>0</v>
      </c>
      <c r="T57" s="107"/>
      <c r="U57" s="107"/>
      <c r="V57" s="107"/>
      <c r="W57" s="107"/>
      <c r="X57" s="107"/>
      <c r="Y57" s="107">
        <v>0</v>
      </c>
      <c r="Z57" s="86">
        <v>0</v>
      </c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>
        <v>0</v>
      </c>
      <c r="Q58" s="83">
        <v>0</v>
      </c>
      <c r="R58" s="83">
        <v>0</v>
      </c>
      <c r="S58" s="107">
        <v>0</v>
      </c>
      <c r="T58" s="107"/>
      <c r="U58" s="107"/>
      <c r="V58" s="107"/>
      <c r="W58" s="107"/>
      <c r="X58" s="107"/>
      <c r="Y58" s="107">
        <v>0</v>
      </c>
      <c r="Z58" s="86">
        <v>0</v>
      </c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0</v>
      </c>
      <c r="Q59" s="83">
        <v>0</v>
      </c>
      <c r="R59" s="83">
        <v>0</v>
      </c>
      <c r="S59" s="107">
        <v>0</v>
      </c>
      <c r="T59" s="107"/>
      <c r="U59" s="107"/>
      <c r="V59" s="107"/>
      <c r="W59" s="107"/>
      <c r="X59" s="107"/>
      <c r="Y59" s="107">
        <v>0</v>
      </c>
      <c r="Z59" s="86">
        <v>0</v>
      </c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5</v>
      </c>
      <c r="Q60" s="83">
        <v>5</v>
      </c>
      <c r="R60" s="83">
        <v>5</v>
      </c>
      <c r="S60" s="107">
        <v>1</v>
      </c>
      <c r="T60" s="107"/>
      <c r="U60" s="107"/>
      <c r="V60" s="107"/>
      <c r="W60" s="107"/>
      <c r="X60" s="107"/>
      <c r="Y60" s="107">
        <v>0</v>
      </c>
      <c r="Z60" s="86">
        <v>0</v>
      </c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46.8</v>
      </c>
      <c r="Q61" s="83">
        <v>46.8</v>
      </c>
      <c r="R61" s="83">
        <v>46.8</v>
      </c>
      <c r="S61" s="107">
        <v>62</v>
      </c>
      <c r="T61" s="107">
        <v>1</v>
      </c>
      <c r="U61" s="107"/>
      <c r="V61" s="107">
        <v>1</v>
      </c>
      <c r="W61" s="107">
        <v>8</v>
      </c>
      <c r="X61" s="107">
        <v>8</v>
      </c>
      <c r="Y61" s="107">
        <v>50</v>
      </c>
      <c r="Z61" s="86">
        <v>0</v>
      </c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>
        <v>0</v>
      </c>
      <c r="Z62" s="86">
        <v>0</v>
      </c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>
        <v>0</v>
      </c>
      <c r="Z63" s="86">
        <v>0</v>
      </c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>
        <v>0</v>
      </c>
      <c r="Z64" s="86">
        <v>0</v>
      </c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>
        <v>0</v>
      </c>
      <c r="Z65" s="86">
        <v>0</v>
      </c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>
        <v>0</v>
      </c>
      <c r="Z66" s="86">
        <v>0</v>
      </c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>
        <v>0</v>
      </c>
      <c r="Z67" s="86">
        <v>0</v>
      </c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>
        <v>0</v>
      </c>
      <c r="Z68" s="86">
        <v>0</v>
      </c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workbookViewId="0">
      <pane xSplit="15" ySplit="20" topLeftCell="P47" activePane="bottomRight" state="frozen"/>
      <selection pane="topRight" activeCell="P1" sqref="P1"/>
      <selection pane="bottomLeft" activeCell="A21" sqref="A21"/>
      <selection pane="bottomRight" activeCell="P21" sqref="P21:P68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5"/>
      <c r="AB17" s="195"/>
      <c r="AC17" s="195"/>
      <c r="AD17" s="195"/>
      <c r="AE17" s="195"/>
      <c r="AF17" s="195"/>
      <c r="AG17" s="195"/>
      <c r="AH17" s="195"/>
      <c r="AI17" s="195"/>
      <c r="AJ17" s="196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7500</v>
      </c>
      <c r="R18" s="193"/>
      <c r="S18" s="193" t="s">
        <v>7501</v>
      </c>
      <c r="T18" s="193"/>
      <c r="U18" s="193" t="s">
        <v>7502</v>
      </c>
      <c r="V18" s="193"/>
      <c r="W18" s="193" t="s">
        <v>7503</v>
      </c>
      <c r="X18" s="193"/>
      <c r="Y18" s="193" t="s">
        <v>7504</v>
      </c>
      <c r="Z18" s="193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120</v>
      </c>
      <c r="Q21" s="107">
        <v>5</v>
      </c>
      <c r="R21" s="107">
        <v>2</v>
      </c>
      <c r="S21" s="107">
        <v>11</v>
      </c>
      <c r="T21" s="107">
        <v>7</v>
      </c>
      <c r="U21" s="107">
        <v>15</v>
      </c>
      <c r="V21" s="107">
        <v>15</v>
      </c>
      <c r="W21" s="107">
        <v>11</v>
      </c>
      <c r="X21" s="107">
        <v>9</v>
      </c>
      <c r="Y21" s="107">
        <v>13</v>
      </c>
      <c r="Z21" s="107">
        <v>13</v>
      </c>
      <c r="AA21" s="107">
        <v>14</v>
      </c>
      <c r="AB21" s="107">
        <v>12</v>
      </c>
      <c r="AC21" s="107">
        <v>16</v>
      </c>
      <c r="AD21" s="107">
        <v>14</v>
      </c>
      <c r="AE21" s="107">
        <v>12</v>
      </c>
      <c r="AF21" s="107">
        <v>11</v>
      </c>
      <c r="AG21" s="107">
        <v>13</v>
      </c>
      <c r="AH21" s="107">
        <v>11</v>
      </c>
      <c r="AI21" s="107">
        <v>10</v>
      </c>
      <c r="AJ21" s="107">
        <v>8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>
        <v>1</v>
      </c>
      <c r="R22" s="107"/>
      <c r="S22" s="107"/>
      <c r="T22" s="107"/>
      <c r="U22" s="107"/>
      <c r="V22" s="107"/>
      <c r="W22" s="107"/>
      <c r="X22" s="107"/>
      <c r="Y22" s="107">
        <v>3</v>
      </c>
      <c r="Z22" s="107">
        <v>3</v>
      </c>
      <c r="AA22" s="107">
        <v>2</v>
      </c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5</v>
      </c>
      <c r="Q24" s="107">
        <v>1</v>
      </c>
      <c r="R24" s="107"/>
      <c r="S24" s="107"/>
      <c r="T24" s="107"/>
      <c r="U24" s="107"/>
      <c r="V24" s="107"/>
      <c r="W24" s="107"/>
      <c r="X24" s="107"/>
      <c r="Y24" s="107">
        <v>3</v>
      </c>
      <c r="Z24" s="107">
        <v>3</v>
      </c>
      <c r="AA24" s="107">
        <v>1</v>
      </c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64</v>
      </c>
      <c r="Q26" s="107">
        <v>1</v>
      </c>
      <c r="R26" s="107">
        <v>1</v>
      </c>
      <c r="S26" s="107">
        <v>7</v>
      </c>
      <c r="T26" s="107">
        <v>3</v>
      </c>
      <c r="U26" s="107">
        <v>9</v>
      </c>
      <c r="V26" s="107">
        <v>9</v>
      </c>
      <c r="W26" s="107">
        <v>7</v>
      </c>
      <c r="X26" s="107">
        <v>5</v>
      </c>
      <c r="Y26" s="107">
        <v>6</v>
      </c>
      <c r="Z26" s="107">
        <v>6</v>
      </c>
      <c r="AA26" s="107">
        <v>5</v>
      </c>
      <c r="AB26" s="107">
        <v>5</v>
      </c>
      <c r="AC26" s="107">
        <v>9</v>
      </c>
      <c r="AD26" s="107">
        <v>8</v>
      </c>
      <c r="AE26" s="107">
        <v>7</v>
      </c>
      <c r="AF26" s="107">
        <v>6</v>
      </c>
      <c r="AG26" s="107">
        <v>8</v>
      </c>
      <c r="AH26" s="107">
        <v>6</v>
      </c>
      <c r="AI26" s="107">
        <v>5</v>
      </c>
      <c r="AJ26" s="107">
        <v>4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62</v>
      </c>
      <c r="Q27" s="107">
        <v>1</v>
      </c>
      <c r="R27" s="107">
        <v>1</v>
      </c>
      <c r="S27" s="107">
        <v>6</v>
      </c>
      <c r="T27" s="107">
        <v>3</v>
      </c>
      <c r="U27" s="107">
        <v>9</v>
      </c>
      <c r="V27" s="107">
        <v>9</v>
      </c>
      <c r="W27" s="107">
        <v>7</v>
      </c>
      <c r="X27" s="107">
        <v>5</v>
      </c>
      <c r="Y27" s="107">
        <v>6</v>
      </c>
      <c r="Z27" s="107">
        <v>6</v>
      </c>
      <c r="AA27" s="107">
        <v>5</v>
      </c>
      <c r="AB27" s="107">
        <v>5</v>
      </c>
      <c r="AC27" s="107">
        <v>9</v>
      </c>
      <c r="AD27" s="107">
        <v>8</v>
      </c>
      <c r="AE27" s="107">
        <v>7</v>
      </c>
      <c r="AF27" s="107">
        <v>6</v>
      </c>
      <c r="AG27" s="107">
        <v>7</v>
      </c>
      <c r="AH27" s="107">
        <v>5</v>
      </c>
      <c r="AI27" s="107">
        <v>5</v>
      </c>
      <c r="AJ27" s="107">
        <v>4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21</v>
      </c>
      <c r="Q28" s="107">
        <v>1</v>
      </c>
      <c r="R28" s="107">
        <v>1</v>
      </c>
      <c r="S28" s="107">
        <v>2</v>
      </c>
      <c r="T28" s="107">
        <v>2</v>
      </c>
      <c r="U28" s="107">
        <v>3</v>
      </c>
      <c r="V28" s="107">
        <v>3</v>
      </c>
      <c r="W28" s="107">
        <v>1</v>
      </c>
      <c r="X28" s="107">
        <v>1</v>
      </c>
      <c r="Y28" s="107">
        <v>2</v>
      </c>
      <c r="Z28" s="107">
        <v>2</v>
      </c>
      <c r="AA28" s="107">
        <v>5</v>
      </c>
      <c r="AB28" s="107">
        <v>5</v>
      </c>
      <c r="AC28" s="107">
        <v>2</v>
      </c>
      <c r="AD28" s="107">
        <v>2</v>
      </c>
      <c r="AE28" s="107">
        <v>1</v>
      </c>
      <c r="AF28" s="107">
        <v>1</v>
      </c>
      <c r="AG28" s="107">
        <v>2</v>
      </c>
      <c r="AH28" s="107">
        <v>2</v>
      </c>
      <c r="AI28" s="107">
        <v>2</v>
      </c>
      <c r="AJ28" s="107">
        <v>2</v>
      </c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7</v>
      </c>
      <c r="Q29" s="107"/>
      <c r="R29" s="107"/>
      <c r="S29" s="107"/>
      <c r="T29" s="107"/>
      <c r="U29" s="107">
        <v>1</v>
      </c>
      <c r="V29" s="107">
        <v>1</v>
      </c>
      <c r="W29" s="107">
        <v>1</v>
      </c>
      <c r="X29" s="107">
        <v>1</v>
      </c>
      <c r="Y29" s="107"/>
      <c r="Z29" s="107"/>
      <c r="AA29" s="107"/>
      <c r="AB29" s="107"/>
      <c r="AC29" s="107">
        <v>3</v>
      </c>
      <c r="AD29" s="107">
        <v>3</v>
      </c>
      <c r="AE29" s="107">
        <v>1</v>
      </c>
      <c r="AF29" s="107">
        <v>1</v>
      </c>
      <c r="AG29" s="107">
        <v>1</v>
      </c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6</v>
      </c>
      <c r="Q30" s="107"/>
      <c r="R30" s="107"/>
      <c r="S30" s="107"/>
      <c r="T30" s="107"/>
      <c r="U30" s="107">
        <v>1</v>
      </c>
      <c r="V30" s="107">
        <v>1</v>
      </c>
      <c r="W30" s="107">
        <v>1</v>
      </c>
      <c r="X30" s="107">
        <v>1</v>
      </c>
      <c r="Y30" s="107">
        <v>2</v>
      </c>
      <c r="Z30" s="107">
        <v>2</v>
      </c>
      <c r="AA30" s="107"/>
      <c r="AB30" s="107"/>
      <c r="AC30" s="107">
        <v>1</v>
      </c>
      <c r="AD30" s="107">
        <v>1</v>
      </c>
      <c r="AE30" s="107"/>
      <c r="AF30" s="107"/>
      <c r="AG30" s="107"/>
      <c r="AH30" s="107"/>
      <c r="AI30" s="107">
        <v>1</v>
      </c>
      <c r="AJ30" s="107">
        <v>1</v>
      </c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/>
      <c r="R31" s="107"/>
      <c r="S31" s="107"/>
      <c r="T31" s="107"/>
      <c r="U31" s="107">
        <v>1</v>
      </c>
      <c r="V31" s="107">
        <v>1</v>
      </c>
      <c r="W31" s="107">
        <v>1</v>
      </c>
      <c r="X31" s="107">
        <v>1</v>
      </c>
      <c r="Y31" s="107"/>
      <c r="Z31" s="107"/>
      <c r="AA31" s="107"/>
      <c r="AB31" s="107"/>
      <c r="AC31" s="107"/>
      <c r="AD31" s="107"/>
      <c r="AE31" s="107">
        <v>1</v>
      </c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>
        <v>1</v>
      </c>
      <c r="V32" s="107">
        <v>1</v>
      </c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>
        <v>1</v>
      </c>
      <c r="AJ33" s="107">
        <v>1</v>
      </c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6</v>
      </c>
      <c r="Q34" s="107"/>
      <c r="R34" s="107"/>
      <c r="S34" s="107"/>
      <c r="T34" s="107"/>
      <c r="U34" s="107">
        <v>1</v>
      </c>
      <c r="V34" s="107">
        <v>1</v>
      </c>
      <c r="W34" s="107"/>
      <c r="X34" s="107"/>
      <c r="Y34" s="107">
        <v>1</v>
      </c>
      <c r="Z34" s="107">
        <v>1</v>
      </c>
      <c r="AA34" s="107"/>
      <c r="AB34" s="107"/>
      <c r="AC34" s="107">
        <v>2</v>
      </c>
      <c r="AD34" s="107">
        <v>1</v>
      </c>
      <c r="AE34" s="107"/>
      <c r="AF34" s="107"/>
      <c r="AG34" s="107">
        <v>2</v>
      </c>
      <c r="AH34" s="107">
        <v>2</v>
      </c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>
        <v>1</v>
      </c>
      <c r="T35" s="107">
        <v>1</v>
      </c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2</v>
      </c>
      <c r="Q36" s="107"/>
      <c r="R36" s="107"/>
      <c r="S36" s="107"/>
      <c r="T36" s="107"/>
      <c r="U36" s="107">
        <v>1</v>
      </c>
      <c r="V36" s="107">
        <v>1</v>
      </c>
      <c r="W36" s="107">
        <v>1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2</v>
      </c>
      <c r="Q37" s="107"/>
      <c r="R37" s="107"/>
      <c r="S37" s="107"/>
      <c r="T37" s="107"/>
      <c r="U37" s="107"/>
      <c r="V37" s="107"/>
      <c r="W37" s="107">
        <v>1</v>
      </c>
      <c r="X37" s="107">
        <v>1</v>
      </c>
      <c r="Y37" s="107"/>
      <c r="Z37" s="107"/>
      <c r="AA37" s="107"/>
      <c r="AB37" s="107"/>
      <c r="AC37" s="107"/>
      <c r="AD37" s="107"/>
      <c r="AE37" s="107">
        <v>1</v>
      </c>
      <c r="AF37" s="107">
        <v>1</v>
      </c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3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>
        <v>1</v>
      </c>
      <c r="AD38" s="107">
        <v>1</v>
      </c>
      <c r="AE38" s="107">
        <v>1</v>
      </c>
      <c r="AF38" s="107">
        <v>1</v>
      </c>
      <c r="AG38" s="107">
        <v>1</v>
      </c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2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>
        <v>1</v>
      </c>
      <c r="AD39" s="107">
        <v>1</v>
      </c>
      <c r="AE39" s="107"/>
      <c r="AF39" s="107"/>
      <c r="AG39" s="107">
        <v>1</v>
      </c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>
        <v>1</v>
      </c>
      <c r="AF40" s="107">
        <v>1</v>
      </c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0</v>
      </c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2</v>
      </c>
      <c r="Q42" s="107"/>
      <c r="R42" s="107"/>
      <c r="S42" s="107">
        <v>1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>
        <v>1</v>
      </c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3</v>
      </c>
      <c r="Q43" s="107"/>
      <c r="R43" s="107"/>
      <c r="S43" s="107">
        <v>1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>
        <v>1</v>
      </c>
      <c r="AF43" s="107">
        <v>1</v>
      </c>
      <c r="AG43" s="107">
        <v>1</v>
      </c>
      <c r="AH43" s="107">
        <v>1</v>
      </c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>
        <v>1</v>
      </c>
      <c r="AF44" s="107">
        <v>1</v>
      </c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2</v>
      </c>
      <c r="Q45" s="107"/>
      <c r="R45" s="107"/>
      <c r="S45" s="107"/>
      <c r="T45" s="107"/>
      <c r="U45" s="107"/>
      <c r="V45" s="107"/>
      <c r="W45" s="107">
        <v>1</v>
      </c>
      <c r="X45" s="107"/>
      <c r="Y45" s="107">
        <v>1</v>
      </c>
      <c r="Z45" s="107">
        <v>1</v>
      </c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>
        <v>1</v>
      </c>
      <c r="Q46" s="107"/>
      <c r="R46" s="107"/>
      <c r="S46" s="107">
        <v>1</v>
      </c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0</v>
      </c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0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>
        <v>0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>
        <v>0</v>
      </c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>
        <v>0</v>
      </c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>
        <v>0</v>
      </c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1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>
        <v>1</v>
      </c>
      <c r="AH53" s="107">
        <v>1</v>
      </c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0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0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0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>
        <v>0</v>
      </c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0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0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50</v>
      </c>
      <c r="Q61" s="107">
        <v>3</v>
      </c>
      <c r="R61" s="107">
        <v>1</v>
      </c>
      <c r="S61" s="107">
        <v>4</v>
      </c>
      <c r="T61" s="107">
        <v>4</v>
      </c>
      <c r="U61" s="107">
        <v>6</v>
      </c>
      <c r="V61" s="107">
        <v>6</v>
      </c>
      <c r="W61" s="107">
        <v>4</v>
      </c>
      <c r="X61" s="107">
        <v>4</v>
      </c>
      <c r="Y61" s="107">
        <v>4</v>
      </c>
      <c r="Z61" s="107">
        <v>4</v>
      </c>
      <c r="AA61" s="107">
        <v>7</v>
      </c>
      <c r="AB61" s="107">
        <v>7</v>
      </c>
      <c r="AC61" s="107">
        <v>7</v>
      </c>
      <c r="AD61" s="107">
        <v>6</v>
      </c>
      <c r="AE61" s="107">
        <v>5</v>
      </c>
      <c r="AF61" s="107">
        <v>5</v>
      </c>
      <c r="AG61" s="107">
        <v>5</v>
      </c>
      <c r="AH61" s="107">
        <v>5</v>
      </c>
      <c r="AI61" s="107">
        <v>5</v>
      </c>
      <c r="AJ61" s="107">
        <v>4</v>
      </c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5" t="s">
        <v>9418</v>
      </c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6" x14ac:dyDescent="0.2">
      <c r="P71" s="210" t="s">
        <v>705</v>
      </c>
      <c r="Q71" s="210"/>
      <c r="R71" s="210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6" t="s">
        <v>706</v>
      </c>
      <c r="Q73" s="216"/>
      <c r="R73" s="216"/>
      <c r="S73" s="217"/>
      <c r="T73" s="217"/>
      <c r="U73" s="217"/>
      <c r="W73" s="217"/>
      <c r="X73" s="217"/>
      <c r="Y73" s="217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10961</v>
      </c>
      <c r="T74" s="218"/>
      <c r="U74" s="218"/>
      <c r="W74" s="218" t="s">
        <v>10962</v>
      </c>
      <c r="X74" s="218"/>
      <c r="Y74" s="218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0"/>
      <c r="T76" s="220"/>
      <c r="V76" s="222"/>
      <c r="W76" s="217"/>
      <c r="Y76" s="213"/>
      <c r="Z76" s="213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9" t="s">
        <v>10964</v>
      </c>
      <c r="T77" s="219"/>
      <c r="U77" s="89"/>
      <c r="V77" s="221" t="s">
        <v>9308</v>
      </c>
      <c r="W77" s="221"/>
      <c r="X77" s="89"/>
      <c r="Y77" s="214" t="s">
        <v>10965</v>
      </c>
      <c r="Z77" s="214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5" workbookViewId="0">
      <selection activeCell="P60" sqref="P6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0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0</v>
      </c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930" yWindow="37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5" workbookViewId="0">
      <selection activeCell="Q52" sqref="Q52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928</v>
      </c>
      <c r="Q21" s="28">
        <v>0</v>
      </c>
      <c r="R21" s="109"/>
      <c r="S21" s="28">
        <v>0</v>
      </c>
      <c r="T21" s="28">
        <v>0</v>
      </c>
      <c r="U21" s="28">
        <v>0</v>
      </c>
      <c r="V21" s="28">
        <v>0</v>
      </c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411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6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1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3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1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1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487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5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2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2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1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30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Q30" sqref="Q30:AA30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41</v>
      </c>
      <c r="Q21" s="28">
        <v>4</v>
      </c>
      <c r="R21" s="28">
        <v>4</v>
      </c>
      <c r="S21" s="28">
        <v>5</v>
      </c>
      <c r="T21" s="28">
        <v>5</v>
      </c>
      <c r="U21" s="28">
        <v>4</v>
      </c>
      <c r="V21" s="28">
        <v>4</v>
      </c>
      <c r="W21" s="28">
        <v>4</v>
      </c>
      <c r="X21" s="28">
        <v>5</v>
      </c>
      <c r="Y21" s="28">
        <v>4</v>
      </c>
      <c r="Z21" s="28">
        <v>1</v>
      </c>
      <c r="AA21" s="28">
        <v>1</v>
      </c>
      <c r="AB21" s="28">
        <v>0</v>
      </c>
      <c r="AC21" s="28">
        <v>0</v>
      </c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928</v>
      </c>
      <c r="Q22" s="28">
        <v>102</v>
      </c>
      <c r="R22" s="28">
        <v>101</v>
      </c>
      <c r="S22" s="28">
        <v>103</v>
      </c>
      <c r="T22" s="28">
        <v>105</v>
      </c>
      <c r="U22" s="28">
        <v>99</v>
      </c>
      <c r="V22" s="28">
        <v>84</v>
      </c>
      <c r="W22" s="28">
        <v>100</v>
      </c>
      <c r="X22" s="28">
        <v>111</v>
      </c>
      <c r="Y22" s="28">
        <v>93</v>
      </c>
      <c r="Z22" s="28">
        <v>23</v>
      </c>
      <c r="AA22" s="28">
        <v>7</v>
      </c>
      <c r="AB22" s="28">
        <v>0</v>
      </c>
      <c r="AC22" s="28">
        <v>0</v>
      </c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41</v>
      </c>
      <c r="Q29" s="28">
        <v>4</v>
      </c>
      <c r="R29" s="28">
        <v>4</v>
      </c>
      <c r="S29" s="28">
        <v>5</v>
      </c>
      <c r="T29" s="28">
        <v>5</v>
      </c>
      <c r="U29" s="28">
        <v>4</v>
      </c>
      <c r="V29" s="28">
        <v>4</v>
      </c>
      <c r="W29" s="28">
        <v>4</v>
      </c>
      <c r="X29" s="28">
        <v>5</v>
      </c>
      <c r="Y29" s="28">
        <v>4</v>
      </c>
      <c r="Z29" s="28">
        <v>1</v>
      </c>
      <c r="AA29" s="28">
        <v>1</v>
      </c>
      <c r="AB29" s="28">
        <v>0</v>
      </c>
      <c r="AC29" s="28">
        <v>0</v>
      </c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928</v>
      </c>
      <c r="Q30" s="28">
        <v>102</v>
      </c>
      <c r="R30" s="28">
        <v>101</v>
      </c>
      <c r="S30" s="28">
        <v>103</v>
      </c>
      <c r="T30" s="28">
        <v>105</v>
      </c>
      <c r="U30" s="28">
        <v>99</v>
      </c>
      <c r="V30" s="28">
        <v>84</v>
      </c>
      <c r="W30" s="28">
        <v>100</v>
      </c>
      <c r="X30" s="28">
        <v>111</v>
      </c>
      <c r="Y30" s="28">
        <v>93</v>
      </c>
      <c r="Z30" s="28">
        <v>23</v>
      </c>
      <c r="AA30" s="28">
        <v>7</v>
      </c>
      <c r="AB30" s="28">
        <v>0</v>
      </c>
      <c r="AC30" s="28">
        <v>0</v>
      </c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928</v>
      </c>
      <c r="Q31" s="28">
        <v>102</v>
      </c>
      <c r="R31" s="28">
        <v>101</v>
      </c>
      <c r="S31" s="28">
        <v>103</v>
      </c>
      <c r="T31" s="28">
        <v>105</v>
      </c>
      <c r="U31" s="28">
        <v>99</v>
      </c>
      <c r="V31" s="28">
        <v>84</v>
      </c>
      <c r="W31" s="28">
        <v>100</v>
      </c>
      <c r="X31" s="28">
        <v>111</v>
      </c>
      <c r="Y31" s="28">
        <v>93</v>
      </c>
      <c r="Z31" s="28">
        <v>23</v>
      </c>
      <c r="AA31" s="28">
        <v>7</v>
      </c>
      <c r="AB31" s="28">
        <v>0</v>
      </c>
      <c r="AC31" s="28">
        <v>0</v>
      </c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460</v>
      </c>
      <c r="Q35" s="28">
        <v>51</v>
      </c>
      <c r="R35" s="28">
        <v>53</v>
      </c>
      <c r="S35" s="28">
        <v>54</v>
      </c>
      <c r="T35" s="28">
        <v>49</v>
      </c>
      <c r="U35" s="28">
        <v>44</v>
      </c>
      <c r="V35" s="28">
        <v>41</v>
      </c>
      <c r="W35" s="28">
        <v>50</v>
      </c>
      <c r="X35" s="28">
        <v>52</v>
      </c>
      <c r="Y35" s="28">
        <v>49</v>
      </c>
      <c r="Z35" s="28">
        <v>15</v>
      </c>
      <c r="AA35" s="28">
        <v>2</v>
      </c>
      <c r="AB35" s="28">
        <v>0</v>
      </c>
      <c r="AC35" s="28">
        <v>0</v>
      </c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11</v>
      </c>
      <c r="Q37" s="28">
        <v>0</v>
      </c>
      <c r="R37" s="28">
        <v>2</v>
      </c>
      <c r="S37" s="28">
        <v>3</v>
      </c>
      <c r="T37" s="28">
        <v>1</v>
      </c>
      <c r="U37" s="28">
        <v>0</v>
      </c>
      <c r="V37" s="28">
        <v>0</v>
      </c>
      <c r="W37" s="28">
        <v>0</v>
      </c>
      <c r="X37" s="28">
        <v>0</v>
      </c>
      <c r="Y37" s="28">
        <v>5</v>
      </c>
      <c r="Z37" s="28">
        <v>0</v>
      </c>
      <c r="AA37" s="28">
        <v>0</v>
      </c>
      <c r="AB37" s="28">
        <v>0</v>
      </c>
      <c r="AC37" s="28">
        <v>0</v>
      </c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11</v>
      </c>
      <c r="Q39" s="28">
        <v>0</v>
      </c>
      <c r="R39" s="28">
        <v>2</v>
      </c>
      <c r="S39" s="28">
        <v>3</v>
      </c>
      <c r="T39" s="28">
        <v>1</v>
      </c>
      <c r="U39" s="28">
        <v>0</v>
      </c>
      <c r="V39" s="28">
        <v>0</v>
      </c>
      <c r="W39" s="28">
        <v>0</v>
      </c>
      <c r="X39" s="28">
        <v>0</v>
      </c>
      <c r="Y39" s="28">
        <v>5</v>
      </c>
      <c r="Z39" s="28">
        <v>0</v>
      </c>
      <c r="AA39" s="28">
        <v>0</v>
      </c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workbookViewId="0">
      <pane xSplit="15" ySplit="20" topLeftCell="P45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8741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1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4" t="s">
        <v>8742</v>
      </c>
      <c r="R17" s="195"/>
      <c r="S17" s="195"/>
      <c r="T17" s="196"/>
      <c r="U17" s="194" t="s">
        <v>8743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4" t="s">
        <v>4445</v>
      </c>
      <c r="BK18" s="196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25.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25.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25.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25.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25.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Q21" sqref="Q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4" t="s">
        <v>10872</v>
      </c>
      <c r="AE18" s="195"/>
      <c r="AF18" s="195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8</v>
      </c>
      <c r="Q21" s="28">
        <v>0</v>
      </c>
      <c r="R21" s="28">
        <v>2</v>
      </c>
      <c r="S21" s="28">
        <v>3</v>
      </c>
      <c r="T21" s="28">
        <v>1</v>
      </c>
      <c r="U21" s="28">
        <v>0</v>
      </c>
      <c r="V21" s="28">
        <v>0</v>
      </c>
      <c r="W21" s="28">
        <v>0</v>
      </c>
      <c r="X21" s="28">
        <v>0</v>
      </c>
      <c r="Y21" s="28">
        <v>2</v>
      </c>
      <c r="Z21" s="28">
        <v>0</v>
      </c>
      <c r="AA21" s="28">
        <v>0</v>
      </c>
      <c r="AB21" s="28">
        <v>0</v>
      </c>
      <c r="AC21" s="28">
        <v>0</v>
      </c>
      <c r="AD21" s="36"/>
      <c r="AE21" s="36"/>
      <c r="AF21" s="36"/>
      <c r="AG21" s="28">
        <v>0</v>
      </c>
      <c r="AH21" s="28">
        <v>0</v>
      </c>
      <c r="AI21" s="28">
        <v>0</v>
      </c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177</v>
      </c>
      <c r="Q22" s="28">
        <v>0</v>
      </c>
      <c r="R22" s="28">
        <v>49</v>
      </c>
      <c r="S22" s="28">
        <v>60</v>
      </c>
      <c r="T22" s="28">
        <v>20</v>
      </c>
      <c r="U22" s="28">
        <v>0</v>
      </c>
      <c r="V22" s="28">
        <v>0</v>
      </c>
      <c r="W22" s="28">
        <v>0</v>
      </c>
      <c r="X22" s="28">
        <v>0</v>
      </c>
      <c r="Y22" s="28">
        <v>48</v>
      </c>
      <c r="Z22" s="28">
        <v>0</v>
      </c>
      <c r="AA22" s="28">
        <v>0</v>
      </c>
      <c r="AB22" s="28">
        <v>0</v>
      </c>
      <c r="AC22" s="28">
        <v>0</v>
      </c>
      <c r="AD22" s="36"/>
      <c r="AE22" s="36"/>
      <c r="AF22" s="36"/>
      <c r="AG22" s="28">
        <v>0</v>
      </c>
      <c r="AH22" s="28">
        <v>0</v>
      </c>
      <c r="AI22" s="28">
        <v>0</v>
      </c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G23" s="28">
        <v>0</v>
      </c>
      <c r="AH23" s="28">
        <v>0</v>
      </c>
      <c r="AI23" s="28">
        <v>0</v>
      </c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3</v>
      </c>
      <c r="Q27" s="28">
        <v>0</v>
      </c>
      <c r="R27" s="28">
        <v>1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2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3</v>
      </c>
      <c r="AF27" s="28">
        <v>0</v>
      </c>
      <c r="AG27" s="28">
        <v>3</v>
      </c>
      <c r="AH27" s="28">
        <v>0</v>
      </c>
      <c r="AI27" s="28">
        <v>0</v>
      </c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2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2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2</v>
      </c>
      <c r="AF28" s="28">
        <v>0</v>
      </c>
      <c r="AG28" s="28">
        <v>2</v>
      </c>
      <c r="AH28" s="28">
        <v>0</v>
      </c>
      <c r="AI28" s="28">
        <v>0</v>
      </c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3</v>
      </c>
      <c r="Q29" s="28">
        <v>0</v>
      </c>
      <c r="R29" s="28">
        <v>1</v>
      </c>
      <c r="S29" s="28">
        <v>2</v>
      </c>
      <c r="T29" s="28"/>
      <c r="U29" s="28">
        <v>0</v>
      </c>
      <c r="V29" s="28">
        <v>0</v>
      </c>
      <c r="W29" s="28">
        <v>0</v>
      </c>
      <c r="X29" s="28">
        <v>0</v>
      </c>
      <c r="Y29" s="28"/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3</v>
      </c>
      <c r="AF29" s="28">
        <v>0</v>
      </c>
      <c r="AG29" s="28">
        <v>3</v>
      </c>
      <c r="AH29" s="28">
        <v>0</v>
      </c>
      <c r="AI29" s="28">
        <v>0</v>
      </c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2</v>
      </c>
      <c r="Q30" s="28">
        <v>0</v>
      </c>
      <c r="R30" s="28">
        <v>0</v>
      </c>
      <c r="S30" s="28">
        <v>0</v>
      </c>
      <c r="T30" s="28">
        <v>1</v>
      </c>
      <c r="U30" s="28">
        <v>0</v>
      </c>
      <c r="V30" s="28">
        <v>0</v>
      </c>
      <c r="W30" s="28">
        <v>0</v>
      </c>
      <c r="X30" s="28">
        <v>0</v>
      </c>
      <c r="Y30" s="28">
        <v>1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2</v>
      </c>
      <c r="AF30" s="28">
        <v>0</v>
      </c>
      <c r="AG30" s="28">
        <v>2</v>
      </c>
      <c r="AH30" s="28">
        <v>0</v>
      </c>
      <c r="AI30" s="28">
        <v>0</v>
      </c>
    </row>
    <row r="31" spans="1:35" ht="38.2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36"/>
      <c r="AG31" s="28">
        <v>0</v>
      </c>
      <c r="AH31" s="28">
        <v>0</v>
      </c>
      <c r="AI31" s="28">
        <v>0</v>
      </c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1</v>
      </c>
      <c r="Q32" s="28">
        <v>0</v>
      </c>
      <c r="R32" s="28">
        <v>0</v>
      </c>
      <c r="S32" s="28">
        <v>1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1</v>
      </c>
      <c r="AF32" s="28">
        <v>0</v>
      </c>
      <c r="AG32" s="28">
        <v>1</v>
      </c>
      <c r="AH32" s="28">
        <v>0</v>
      </c>
      <c r="AI32" s="28">
        <v>0</v>
      </c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S28" sqref="S28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9217</v>
      </c>
      <c r="Q16" s="194" t="s">
        <v>10882</v>
      </c>
      <c r="R16" s="195"/>
      <c r="S16" s="195"/>
      <c r="T16" s="195"/>
      <c r="U16" s="195"/>
      <c r="V16" s="196"/>
      <c r="W16" s="185" t="s">
        <v>10533</v>
      </c>
      <c r="X16" s="185"/>
      <c r="Y16" s="185"/>
      <c r="Z16" s="185"/>
      <c r="AA16" s="185"/>
      <c r="AB16" s="185"/>
      <c r="AC16" s="201" t="s">
        <v>9218</v>
      </c>
      <c r="AD16" s="201"/>
      <c r="AE16" s="202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/>
      <c r="Q17" s="185" t="s">
        <v>7664</v>
      </c>
      <c r="R17" s="194" t="s">
        <v>8318</v>
      </c>
      <c r="S17" s="195"/>
      <c r="T17" s="195"/>
      <c r="U17" s="195"/>
      <c r="V17" s="196"/>
      <c r="W17" s="185" t="s">
        <v>7664</v>
      </c>
      <c r="X17" s="185" t="s">
        <v>9219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/>
      <c r="R18" s="191" t="s">
        <v>10534</v>
      </c>
      <c r="S18" s="194" t="s">
        <v>8319</v>
      </c>
      <c r="T18" s="196"/>
      <c r="U18" s="191" t="s">
        <v>8320</v>
      </c>
      <c r="V18" s="191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2" t="s">
        <v>5585</v>
      </c>
      <c r="AD18" s="191" t="s">
        <v>5586</v>
      </c>
      <c r="AE18" s="191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193"/>
      <c r="S19" s="23" t="s">
        <v>4448</v>
      </c>
      <c r="T19" s="23" t="s">
        <v>4449</v>
      </c>
      <c r="U19" s="193"/>
      <c r="V19" s="193"/>
      <c r="W19" s="185"/>
      <c r="X19" s="185"/>
      <c r="Y19" s="23" t="s">
        <v>4448</v>
      </c>
      <c r="Z19" s="23" t="s">
        <v>4449</v>
      </c>
      <c r="AA19" s="185"/>
      <c r="AB19" s="185"/>
      <c r="AC19" s="204"/>
      <c r="AD19" s="193"/>
      <c r="AE19" s="19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928</v>
      </c>
      <c r="Q21" s="28">
        <v>928</v>
      </c>
      <c r="R21" s="28">
        <v>11</v>
      </c>
      <c r="S21" s="28">
        <v>0</v>
      </c>
      <c r="T21" s="28">
        <v>11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928</v>
      </c>
      <c r="AD21" s="28">
        <v>0</v>
      </c>
      <c r="AE21" s="28">
        <v>0</v>
      </c>
    </row>
    <row r="22" spans="1:31" ht="38.2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11</v>
      </c>
      <c r="Q25" s="28">
        <v>11</v>
      </c>
      <c r="R25" s="28">
        <v>11</v>
      </c>
      <c r="S25" s="28">
        <v>0</v>
      </c>
      <c r="T25" s="28">
        <v>11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11</v>
      </c>
      <c r="AD25" s="28">
        <v>0</v>
      </c>
      <c r="AE25" s="28">
        <v>0</v>
      </c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11</v>
      </c>
      <c r="Q26" s="28">
        <v>11</v>
      </c>
      <c r="R26" s="28">
        <v>11</v>
      </c>
      <c r="S26" s="28">
        <v>0</v>
      </c>
      <c r="T26" s="28">
        <v>11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11</v>
      </c>
      <c r="AD26" s="28">
        <v>0</v>
      </c>
      <c r="AE26" s="28">
        <v>0</v>
      </c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11</v>
      </c>
      <c r="Q29" s="28">
        <v>11</v>
      </c>
      <c r="R29" s="28">
        <v>11</v>
      </c>
      <c r="S29" s="28"/>
      <c r="T29" s="28">
        <v>11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11</v>
      </c>
      <c r="AD29" s="28">
        <v>0</v>
      </c>
      <c r="AE29" s="28">
        <v>0</v>
      </c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Хатмат</cp:lastModifiedBy>
  <cp:lastPrinted>2022-09-27T13:13:33Z</cp:lastPrinted>
  <dcterms:created xsi:type="dcterms:W3CDTF">2016-08-08T07:38:31Z</dcterms:created>
  <dcterms:modified xsi:type="dcterms:W3CDTF">2022-10-06T11:19:06Z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