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мзан\Downloads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76" i="1" l="1"/>
  <c r="F62" i="1"/>
  <c r="J157" i="1"/>
  <c r="L157" i="1"/>
  <c r="F119" i="1"/>
  <c r="L100" i="1"/>
  <c r="J100" i="1"/>
  <c r="L176" i="1"/>
  <c r="J43" i="1"/>
  <c r="L43" i="1"/>
  <c r="L62" i="1"/>
  <c r="L119" i="1"/>
  <c r="L196" i="1" s="1"/>
  <c r="F195" i="1"/>
  <c r="H195" i="1"/>
  <c r="G195" i="1"/>
  <c r="I195" i="1"/>
  <c r="I176" i="1"/>
  <c r="G176" i="1"/>
  <c r="H176" i="1"/>
  <c r="J176" i="1"/>
  <c r="F157" i="1"/>
  <c r="F138" i="1"/>
  <c r="G138" i="1"/>
  <c r="H138" i="1"/>
  <c r="I138" i="1"/>
  <c r="J138" i="1"/>
  <c r="G119" i="1"/>
  <c r="J119" i="1"/>
  <c r="H119" i="1"/>
  <c r="I119" i="1"/>
  <c r="F100" i="1"/>
  <c r="F81" i="1"/>
  <c r="I81" i="1"/>
  <c r="G81" i="1"/>
  <c r="H81" i="1"/>
  <c r="J81" i="1"/>
  <c r="G62" i="1"/>
  <c r="H62" i="1"/>
  <c r="J62" i="1"/>
  <c r="I62" i="1"/>
  <c r="F43" i="1"/>
  <c r="F24" i="1"/>
  <c r="G24" i="1"/>
  <c r="H24" i="1"/>
  <c r="I24" i="1"/>
  <c r="I196" i="1" s="1"/>
  <c r="J24" i="1"/>
  <c r="G196" i="1" l="1"/>
  <c r="F196" i="1"/>
  <c r="J196" i="1"/>
  <c r="H196" i="1"/>
</calcChain>
</file>

<file path=xl/sharedStrings.xml><?xml version="1.0" encoding="utf-8"?>
<sst xmlns="http://schemas.openxmlformats.org/spreadsheetml/2006/main" count="296" uniqueCount="76">
  <si>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</si>
  <si>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</si>
  <si>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</si>
  <si>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</si>
  <si>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</si>
  <si>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</si>
  <si>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</si>
  <si>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</si>
  <si>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</si>
  <si>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</si>
  <si>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</si>
  <si>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</si>
  <si>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</si>
  <si>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</si>
  <si>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</si>
  <si>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</si>
  <si>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</si>
  <si>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</si>
  <si>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</si>
  <si>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</si>
  <si>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</si>
  <si>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</si>
  <si>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</si>
  <si>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</si>
  <si>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</si>
  <si>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</si>
  <si>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</si>
  <si>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</si>
  <si>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</si>
  <si>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</si>
  <si>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</si>
  <si>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</si>
  <si>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</si>
  <si>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</si>
  <si>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</si>
  <si>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</si>
  <si>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</si>
  <si>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</si>
  <si>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</si>
  <si>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"Ишхой-Юртовская СШ имени Абдулмежидова М.Д."</t>
  </si>
  <si>
    <t>Оздемиров А.С.</t>
  </si>
  <si>
    <t>Чай с лимоном №459</t>
  </si>
  <si>
    <t>Хлеб пшеничный</t>
  </si>
  <si>
    <t>Яблоко №338</t>
  </si>
  <si>
    <t>Сыр порциями</t>
  </si>
  <si>
    <t>Булочка домашняя</t>
  </si>
  <si>
    <t>Суп картофельный с бобовыми №113</t>
  </si>
  <si>
    <t>Греча отварная №4.3</t>
  </si>
  <si>
    <t>Котлета куриная</t>
  </si>
  <si>
    <t>Каша рисовая с изюмом №177</t>
  </si>
  <si>
    <t>Чай с молоком или сливками №378</t>
  </si>
  <si>
    <t>МАСЛО СЛИВОЧНОЕ (ПОРЦИЯМИ) №14</t>
  </si>
  <si>
    <t>Рассольник домашний №95</t>
  </si>
  <si>
    <t>Рис отварной №304</t>
  </si>
  <si>
    <t>Сосиски "Особые халяль"</t>
  </si>
  <si>
    <t>Борщ №81</t>
  </si>
  <si>
    <t>Капуста тушеная №380</t>
  </si>
  <si>
    <t>Сметана</t>
  </si>
  <si>
    <t>Рис припущенный №305</t>
  </si>
  <si>
    <t>Суп с бобовыми (119)</t>
  </si>
  <si>
    <t>Картофельное пюре №377</t>
  </si>
  <si>
    <t>Суп картофельный №112</t>
  </si>
  <si>
    <t>Макаронные изделия отварные с маслом №203</t>
  </si>
  <si>
    <t>Греча отварная №4,3</t>
  </si>
  <si>
    <t>Соус красный основной №422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</si>
  <si>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</si>
  <si>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</si>
  <si>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</si>
  <si>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</si>
  <si>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Плов с курицей №291</t>
  </si>
  <si>
    <t>Суп из овощей с фасолью №117</t>
  </si>
  <si>
    <t>Директор</t>
  </si>
  <si>
    <t>Омлет с сыром №275</t>
  </si>
  <si>
    <t>Рыба припущенная</t>
  </si>
  <si>
    <t>Сырники из творога запеченые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</si>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</sst>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3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1" sqref="E181:J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71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21</v>
      </c>
      <c r="I3" s="47">
        <v>3</v>
      </c>
      <c r="J3" s="48">
        <v>2024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0" t="s">
        <v>48</v>
      </c>
      <c r="F6" s="60">
        <v>70</v>
      </c>
      <c r="G6" s="60">
        <v>6.65</v>
      </c>
      <c r="H6" s="60">
        <v>12.6</v>
      </c>
      <c r="I6" s="61">
        <v>19.600000000000001</v>
      </c>
      <c r="J6" s="60">
        <v>218.4</v>
      </c>
      <c r="K6" s="40"/>
      <c r="L6" s="39"/>
    </row>
    <row r="7" spans="1:12" ht="15" x14ac:dyDescent="0.25">
      <c r="A7" s="23"/>
      <c r="B7" s="15"/>
      <c r="C7" s="11"/>
      <c r="D7" s="6"/>
      <c r="E7" s="60" t="s">
        <v>60</v>
      </c>
      <c r="F7" s="60">
        <v>100</v>
      </c>
      <c r="G7" s="60">
        <v>2.7</v>
      </c>
      <c r="H7" s="60">
        <v>4</v>
      </c>
      <c r="I7" s="61">
        <v>5.8</v>
      </c>
      <c r="J7" s="60">
        <v>70</v>
      </c>
      <c r="K7" s="43"/>
      <c r="L7" s="42"/>
    </row>
    <row r="8" spans="1:12" ht="15" x14ac:dyDescent="0.25">
      <c r="A8" s="23"/>
      <c r="B8" s="15"/>
      <c r="C8" s="11"/>
      <c r="D8" s="7" t="s">
        <v>22</v>
      </c>
      <c r="E8" s="60" t="s">
        <v>41</v>
      </c>
      <c r="F8" s="60">
        <v>200</v>
      </c>
      <c r="G8" s="60">
        <v>0.03</v>
      </c>
      <c r="H8" s="60">
        <v>0.1</v>
      </c>
      <c r="I8" s="61">
        <v>9.5</v>
      </c>
      <c r="J8" s="60">
        <v>39.020000000000003</v>
      </c>
      <c r="K8" s="43"/>
      <c r="L8" s="42"/>
    </row>
    <row r="9" spans="1:12" ht="15" x14ac:dyDescent="0.25">
      <c r="A9" s="23"/>
      <c r="B9" s="15"/>
      <c r="C9" s="11"/>
      <c r="D9" s="7" t="s">
        <v>23</v>
      </c>
      <c r="E9" s="60" t="s">
        <v>42</v>
      </c>
      <c r="F9" s="60">
        <v>50</v>
      </c>
      <c r="G9" s="60">
        <v>3.94</v>
      </c>
      <c r="H9" s="60">
        <v>0.5</v>
      </c>
      <c r="I9" s="61">
        <v>24.14</v>
      </c>
      <c r="J9" s="60">
        <v>116.82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60" t="s">
        <v>43</v>
      </c>
      <c r="F10" s="60">
        <v>80</v>
      </c>
      <c r="G10" s="60">
        <v>1.2</v>
      </c>
      <c r="H10" s="60">
        <v>0.4</v>
      </c>
      <c r="I10" s="61">
        <v>16.8</v>
      </c>
      <c r="J10" s="60">
        <v>75.599999999999994</v>
      </c>
      <c r="K10" s="43"/>
      <c r="L10" s="42"/>
    </row>
    <row r="11" spans="1:12" ht="15" x14ac:dyDescent="0.25">
      <c r="A11" s="23"/>
      <c r="B11" s="15"/>
      <c r="C11" s="11"/>
      <c r="D11" s="6"/>
      <c r="E11" s="50"/>
      <c r="F11" s="50"/>
      <c r="G11" s="50"/>
      <c r="H11" s="50"/>
      <c r="I11" s="50"/>
      <c r="J11" s="50"/>
      <c r="K11" s="43"/>
      <c r="L11" s="42"/>
    </row>
    <row r="12" spans="1:12" ht="15" x14ac:dyDescent="0.25">
      <c r="A12" s="23"/>
      <c r="B12" s="15"/>
      <c r="C12" s="11"/>
      <c r="D12" s="6"/>
      <c r="E12" s="50"/>
      <c r="F12" s="50"/>
      <c r="G12" s="50"/>
      <c r="H12" s="50"/>
      <c r="I12" s="50"/>
      <c r="J12" s="50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 t="s">
        <v>46</v>
      </c>
      <c r="F15" s="50">
        <v>200</v>
      </c>
      <c r="G15" s="50">
        <v>5.04</v>
      </c>
      <c r="H15" s="50">
        <v>2.86</v>
      </c>
      <c r="I15" s="50">
        <v>11.68</v>
      </c>
      <c r="J15" s="50">
        <v>92.6</v>
      </c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 t="s">
        <v>47</v>
      </c>
      <c r="F16" s="50">
        <v>150</v>
      </c>
      <c r="G16" s="50">
        <v>8.59</v>
      </c>
      <c r="H16" s="50">
        <v>6.09</v>
      </c>
      <c r="I16" s="50">
        <v>38.64</v>
      </c>
      <c r="J16" s="50">
        <v>243.73</v>
      </c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50" t="s">
        <v>48</v>
      </c>
      <c r="F17" s="50">
        <v>90</v>
      </c>
      <c r="G17" s="50">
        <v>8.58</v>
      </c>
      <c r="H17" s="50">
        <v>16.25</v>
      </c>
      <c r="I17" s="50">
        <v>25.28</v>
      </c>
      <c r="J17" s="50">
        <v>281.69</v>
      </c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 t="s">
        <v>41</v>
      </c>
      <c r="F18" s="50">
        <v>200</v>
      </c>
      <c r="G18" s="50">
        <v>0.03</v>
      </c>
      <c r="H18" s="50">
        <v>0.1</v>
      </c>
      <c r="I18" s="50">
        <v>9.5</v>
      </c>
      <c r="J18" s="51">
        <v>39.020000000000003</v>
      </c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50" t="s">
        <v>42</v>
      </c>
      <c r="F19" s="50">
        <v>75</v>
      </c>
      <c r="G19" s="50">
        <v>5.92</v>
      </c>
      <c r="H19" s="50">
        <v>0.75</v>
      </c>
      <c r="I19" s="50">
        <v>36.22</v>
      </c>
      <c r="J19" s="51">
        <v>176.25</v>
      </c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1215</v>
      </c>
      <c r="G24" s="32">
        <f t="shared" ref="G24:J24" si="4">G13+G23</f>
        <v>42.680000000000007</v>
      </c>
      <c r="H24" s="32">
        <f t="shared" si="4"/>
        <v>43.650000000000006</v>
      </c>
      <c r="I24" s="32">
        <f t="shared" si="4"/>
        <v>197.16</v>
      </c>
      <c r="J24" s="32">
        <f t="shared" si="4"/>
        <v>1353.1299999999999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2" t="s">
        <v>49</v>
      </c>
      <c r="F25" s="62">
        <v>170</v>
      </c>
      <c r="G25" s="62">
        <v>4.93</v>
      </c>
      <c r="H25" s="62">
        <v>8.81</v>
      </c>
      <c r="I25" s="62">
        <v>38.85</v>
      </c>
      <c r="J25" s="62">
        <v>254.41</v>
      </c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62" t="s">
        <v>50</v>
      </c>
      <c r="F27" s="62">
        <v>200</v>
      </c>
      <c r="G27" s="62">
        <v>1.52</v>
      </c>
      <c r="H27" s="62">
        <v>1.35</v>
      </c>
      <c r="I27" s="62">
        <v>15.9</v>
      </c>
      <c r="J27" s="62">
        <v>81.83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62" t="s">
        <v>42</v>
      </c>
      <c r="F28" s="62">
        <v>50</v>
      </c>
      <c r="G28" s="62">
        <v>3.94</v>
      </c>
      <c r="H28" s="62">
        <v>0.5</v>
      </c>
      <c r="I28" s="62">
        <v>24.14</v>
      </c>
      <c r="J28" s="62">
        <v>116.82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62" t="s">
        <v>43</v>
      </c>
      <c r="F29" s="62">
        <v>80</v>
      </c>
      <c r="G29" s="62">
        <v>1.2</v>
      </c>
      <c r="H29" s="62">
        <v>0.4</v>
      </c>
      <c r="I29" s="62">
        <v>16.8</v>
      </c>
      <c r="J29" s="62">
        <v>75.599999999999994</v>
      </c>
      <c r="K29" s="43"/>
      <c r="L29" s="42"/>
    </row>
    <row r="30" spans="1:12" ht="15" x14ac:dyDescent="0.25">
      <c r="A30" s="14"/>
      <c r="B30" s="15"/>
      <c r="C30" s="11"/>
      <c r="D30" s="6"/>
      <c r="E30" s="50"/>
      <c r="F30" s="50"/>
      <c r="G30" s="50"/>
      <c r="H30" s="50"/>
      <c r="I30" s="50"/>
      <c r="J30" s="51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11.589999999999998</v>
      </c>
      <c r="H32" s="19">
        <f>SUM(H25:H31)</f>
        <v>11.06</v>
      </c>
      <c r="I32" s="19">
        <f>SUM(I25:I31)</f>
        <v>95.69</v>
      </c>
      <c r="J32" s="19">
        <f>SUM(J25:J31)</f>
        <v>528.66</v>
      </c>
      <c r="K32" s="25"/>
      <c r="L32" s="19">
        <f t="shared" ref="J32: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0" t="s">
        <v>52</v>
      </c>
      <c r="F34" s="50">
        <v>200</v>
      </c>
      <c r="G34" s="50">
        <v>2</v>
      </c>
      <c r="H34" s="50">
        <v>4.0599999999999996</v>
      </c>
      <c r="I34" s="50">
        <v>7.34</v>
      </c>
      <c r="J34" s="51">
        <v>73.900000000000006</v>
      </c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50" t="s">
        <v>53</v>
      </c>
      <c r="F35" s="50">
        <v>150</v>
      </c>
      <c r="G35" s="50">
        <v>3.64</v>
      </c>
      <c r="H35" s="50">
        <v>5.37</v>
      </c>
      <c r="I35" s="50">
        <v>36.69</v>
      </c>
      <c r="J35" s="51">
        <v>209.65</v>
      </c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0" t="s">
        <v>54</v>
      </c>
      <c r="F36" s="50">
        <v>100</v>
      </c>
      <c r="G36" s="50">
        <v>9.5</v>
      </c>
      <c r="H36" s="50">
        <v>13.5</v>
      </c>
      <c r="I36" s="50">
        <v>2.74</v>
      </c>
      <c r="J36" s="51">
        <v>170.46</v>
      </c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0" t="s">
        <v>41</v>
      </c>
      <c r="F37" s="50">
        <v>200</v>
      </c>
      <c r="G37" s="50">
        <v>0.03</v>
      </c>
      <c r="H37" s="50">
        <v>0.1</v>
      </c>
      <c r="I37" s="50">
        <v>9.5</v>
      </c>
      <c r="J37" s="51">
        <v>39.020000000000003</v>
      </c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50" t="s">
        <v>42</v>
      </c>
      <c r="F38" s="50">
        <v>100</v>
      </c>
      <c r="G38" s="50">
        <v>7.89</v>
      </c>
      <c r="H38" s="50">
        <v>1</v>
      </c>
      <c r="I38" s="50">
        <v>48.29</v>
      </c>
      <c r="J38" s="51">
        <v>176.25</v>
      </c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50" t="s">
        <v>44</v>
      </c>
      <c r="F40" s="50">
        <v>30</v>
      </c>
      <c r="G40" s="50">
        <v>6.96</v>
      </c>
      <c r="H40" s="50">
        <v>8.8800000000000008</v>
      </c>
      <c r="I40" s="50">
        <v>0</v>
      </c>
      <c r="J40" s="50">
        <v>107.76</v>
      </c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7">SUM(G33:G41)</f>
        <v>30.02</v>
      </c>
      <c r="H42" s="19">
        <f t="shared" ref="H42" si="8">SUM(H33:H41)</f>
        <v>32.910000000000004</v>
      </c>
      <c r="I42" s="19">
        <f t="shared" ref="I42" si="9">SUM(I33:I41)</f>
        <v>104.56</v>
      </c>
      <c r="J42" s="19">
        <f t="shared" ref="J42:L42" si="10">SUM(J33:J41)</f>
        <v>777.04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1280</v>
      </c>
      <c r="G43" s="32">
        <f t="shared" ref="G43" si="11">G32+G42</f>
        <v>41.61</v>
      </c>
      <c r="H43" s="32">
        <f t="shared" ref="H43" si="12">H32+H42</f>
        <v>43.970000000000006</v>
      </c>
      <c r="I43" s="32">
        <f t="shared" ref="I43" si="13">I32+I42</f>
        <v>200.25</v>
      </c>
      <c r="J43" s="32">
        <f t="shared" ref="J43:L43" si="14">J32+J42</f>
        <v>1305.6999999999998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2" t="s">
        <v>72</v>
      </c>
      <c r="F44" s="62">
        <v>150</v>
      </c>
      <c r="G44" s="62">
        <v>16.87</v>
      </c>
      <c r="H44" s="62">
        <v>23.25</v>
      </c>
      <c r="I44" s="62">
        <v>2.81</v>
      </c>
      <c r="J44" s="62">
        <v>287.97000000000003</v>
      </c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62" t="s">
        <v>41</v>
      </c>
      <c r="F46" s="62">
        <v>200</v>
      </c>
      <c r="G46" s="62">
        <v>0.03</v>
      </c>
      <c r="H46" s="62">
        <v>0.1</v>
      </c>
      <c r="I46" s="62">
        <v>9.5</v>
      </c>
      <c r="J46" s="62">
        <v>39.020000000000003</v>
      </c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62" t="s">
        <v>42</v>
      </c>
      <c r="F47" s="62">
        <v>60</v>
      </c>
      <c r="G47" s="62">
        <v>4.7300000000000004</v>
      </c>
      <c r="H47" s="62">
        <v>0.6</v>
      </c>
      <c r="I47" s="62">
        <v>24.14</v>
      </c>
      <c r="J47" s="62">
        <v>120.88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62" t="s">
        <v>43</v>
      </c>
      <c r="F48" s="62">
        <v>80</v>
      </c>
      <c r="G48" s="62">
        <v>1.2</v>
      </c>
      <c r="H48" s="62">
        <v>0.4</v>
      </c>
      <c r="I48" s="62">
        <v>16.8</v>
      </c>
      <c r="J48" s="62">
        <v>75.599999999999994</v>
      </c>
      <c r="K48" s="43"/>
      <c r="L48" s="42"/>
    </row>
    <row r="49" spans="1:12" ht="15" x14ac:dyDescent="0.25">
      <c r="A49" s="23"/>
      <c r="B49" s="15"/>
      <c r="C49" s="11"/>
      <c r="D49" s="6"/>
      <c r="E49" s="62" t="s">
        <v>51</v>
      </c>
      <c r="F49" s="62">
        <v>10</v>
      </c>
      <c r="G49" s="62">
        <v>0.08</v>
      </c>
      <c r="H49" s="62">
        <v>8.1999999999999993</v>
      </c>
      <c r="I49" s="62">
        <v>0.13</v>
      </c>
      <c r="J49" s="62">
        <v>74.64</v>
      </c>
      <c r="K49" s="43"/>
      <c r="L49" s="42"/>
    </row>
    <row r="50" spans="1:12" ht="15" x14ac:dyDescent="0.25">
      <c r="A50" s="23"/>
      <c r="B50" s="15"/>
      <c r="C50" s="11"/>
      <c r="D50" s="6"/>
      <c r="E50" s="50"/>
      <c r="F50" s="50"/>
      <c r="G50" s="50"/>
      <c r="H50" s="50"/>
      <c r="I50" s="50"/>
      <c r="J50" s="50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53.38</v>
      </c>
      <c r="J51" s="19">
        <f>SUM(J44:J50)</f>
        <v>598.11</v>
      </c>
      <c r="K51" s="25"/>
      <c r="L51" s="19">
        <f t="shared" ref="J51:L51" si="15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2" t="s">
        <v>55</v>
      </c>
      <c r="F53" s="52">
        <v>250</v>
      </c>
      <c r="G53" s="52">
        <v>11.1</v>
      </c>
      <c r="H53" s="52">
        <v>10.85</v>
      </c>
      <c r="I53" s="52">
        <v>8.56</v>
      </c>
      <c r="J53" s="53">
        <v>176.29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2" t="s">
        <v>56</v>
      </c>
      <c r="F54" s="52">
        <v>127</v>
      </c>
      <c r="G54" s="52">
        <v>3</v>
      </c>
      <c r="H54" s="52">
        <v>5.0999999999999996</v>
      </c>
      <c r="I54" s="52">
        <v>11.4</v>
      </c>
      <c r="J54" s="52">
        <v>103.5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2" t="s">
        <v>44</v>
      </c>
      <c r="F55" s="52">
        <v>30</v>
      </c>
      <c r="G55" s="52">
        <v>6.96</v>
      </c>
      <c r="H55" s="52">
        <v>8.85</v>
      </c>
      <c r="I55" s="52">
        <v>0</v>
      </c>
      <c r="J55" s="52">
        <v>107.76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2" t="s">
        <v>41</v>
      </c>
      <c r="F56" s="52">
        <v>200</v>
      </c>
      <c r="G56" s="52">
        <v>0.03</v>
      </c>
      <c r="H56" s="52">
        <v>0.1</v>
      </c>
      <c r="I56" s="52">
        <v>9.5</v>
      </c>
      <c r="J56" s="53">
        <v>39.020000000000003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52" t="s">
        <v>42</v>
      </c>
      <c r="F57" s="52">
        <v>100</v>
      </c>
      <c r="G57" s="52">
        <v>7.89</v>
      </c>
      <c r="H57" s="52">
        <v>1</v>
      </c>
      <c r="I57" s="52">
        <v>48.29</v>
      </c>
      <c r="J57" s="53">
        <v>176.25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52" t="s">
        <v>57</v>
      </c>
      <c r="F59" s="52">
        <v>10</v>
      </c>
      <c r="G59" s="52">
        <v>0.25</v>
      </c>
      <c r="H59" s="52">
        <v>2</v>
      </c>
      <c r="I59" s="52">
        <v>0.34</v>
      </c>
      <c r="J59" s="53">
        <v>20.399999999999999</v>
      </c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6">SUM(G52:G60)</f>
        <v>29.23</v>
      </c>
      <c r="H61" s="19">
        <f t="shared" ref="H61" si="17">SUM(H52:H60)</f>
        <v>27.9</v>
      </c>
      <c r="I61" s="19">
        <f t="shared" ref="I61" si="18">SUM(I52:I60)</f>
        <v>78.09</v>
      </c>
      <c r="J61" s="19">
        <f t="shared" ref="J61:L61" si="19">SUM(J52:J60)</f>
        <v>623.21999999999991</v>
      </c>
      <c r="K61" s="25"/>
      <c r="L61" s="19">
        <f t="shared" si="19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1217</v>
      </c>
      <c r="G62" s="32">
        <f t="shared" ref="G62" si="20">G51+G61</f>
        <v>52.14</v>
      </c>
      <c r="H62" s="32">
        <f t="shared" ref="H62" si="21">H51+H61</f>
        <v>60.449999999999996</v>
      </c>
      <c r="I62" s="32">
        <f t="shared" ref="I62" si="22">I51+I61</f>
        <v>131.47</v>
      </c>
      <c r="J62" s="32">
        <f t="shared" ref="J62:L62" si="23">J51+J61</f>
        <v>1221.33</v>
      </c>
      <c r="K62" s="32"/>
      <c r="L62" s="32">
        <f t="shared" si="23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2" t="s">
        <v>58</v>
      </c>
      <c r="F63" s="62">
        <v>100</v>
      </c>
      <c r="G63" s="62">
        <v>2.4300000000000002</v>
      </c>
      <c r="H63" s="62">
        <v>2.87</v>
      </c>
      <c r="I63" s="62">
        <v>24.45</v>
      </c>
      <c r="J63" s="62">
        <v>133.35</v>
      </c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62" t="s">
        <v>50</v>
      </c>
      <c r="F65" s="62">
        <v>200</v>
      </c>
      <c r="G65" s="62">
        <v>1.52</v>
      </c>
      <c r="H65" s="62">
        <v>1.35</v>
      </c>
      <c r="I65" s="62">
        <v>15.9</v>
      </c>
      <c r="J65" s="62">
        <v>81.83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62" t="s">
        <v>42</v>
      </c>
      <c r="F66" s="62">
        <v>70</v>
      </c>
      <c r="G66" s="62">
        <v>5.52</v>
      </c>
      <c r="H66" s="62">
        <v>0.7</v>
      </c>
      <c r="I66" s="62">
        <v>33.799999999999997</v>
      </c>
      <c r="J66" s="62">
        <v>163.58000000000001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62" t="s">
        <v>43</v>
      </c>
      <c r="F67" s="62">
        <v>80</v>
      </c>
      <c r="G67" s="62">
        <v>1.2</v>
      </c>
      <c r="H67" s="62">
        <v>0.4</v>
      </c>
      <c r="I67" s="62">
        <v>16.8</v>
      </c>
      <c r="J67" s="62">
        <v>75.599999999999994</v>
      </c>
      <c r="K67" s="43"/>
      <c r="L67" s="42"/>
    </row>
    <row r="68" spans="1:12" ht="15" x14ac:dyDescent="0.25">
      <c r="A68" s="23"/>
      <c r="B68" s="15"/>
      <c r="C68" s="11"/>
      <c r="D68" s="6"/>
      <c r="E68" s="52"/>
      <c r="F68" s="52"/>
      <c r="G68" s="52"/>
      <c r="H68" s="52"/>
      <c r="I68" s="52"/>
      <c r="J68" s="52"/>
      <c r="K68" s="43"/>
      <c r="L68" s="42"/>
    </row>
    <row r="69" spans="1:12" ht="15" x14ac:dyDescent="0.25">
      <c r="A69" s="23"/>
      <c r="B69" s="15"/>
      <c r="C69" s="11"/>
      <c r="D69" s="6"/>
      <c r="E69" s="62" t="s">
        <v>54</v>
      </c>
      <c r="F69" s="62">
        <v>50</v>
      </c>
      <c r="G69" s="62">
        <v>4.75</v>
      </c>
      <c r="H69" s="62">
        <v>6.75</v>
      </c>
      <c r="I69" s="62">
        <v>1.37</v>
      </c>
      <c r="J69" s="62">
        <v>85.23</v>
      </c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15.419999999999998</v>
      </c>
      <c r="H70" s="19">
        <f>SUM(H63:H69)</f>
        <v>12.07</v>
      </c>
      <c r="I70" s="19">
        <f>SUM(I63:I69)</f>
        <v>92.320000000000007</v>
      </c>
      <c r="J70" s="19">
        <f>SUM(J63:J69)</f>
        <v>539.59</v>
      </c>
      <c r="K70" s="25"/>
      <c r="L70" s="19">
        <f t="shared" ref="J70:L70" si="24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2" t="s">
        <v>59</v>
      </c>
      <c r="F72" s="52">
        <v>250</v>
      </c>
      <c r="G72" s="52">
        <v>7.15</v>
      </c>
      <c r="H72" s="52">
        <v>48.15</v>
      </c>
      <c r="I72" s="52">
        <v>15.61</v>
      </c>
      <c r="J72" s="53">
        <v>524.39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2" t="s">
        <v>60</v>
      </c>
      <c r="F73" s="52">
        <v>150</v>
      </c>
      <c r="G73" s="52">
        <v>4.05</v>
      </c>
      <c r="H73" s="52">
        <v>6</v>
      </c>
      <c r="I73" s="52">
        <v>8.6999999999999993</v>
      </c>
      <c r="J73" s="53">
        <v>105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52" t="s">
        <v>54</v>
      </c>
      <c r="F74" s="52">
        <v>100</v>
      </c>
      <c r="G74" s="52">
        <v>9.5</v>
      </c>
      <c r="H74" s="52">
        <v>13.5</v>
      </c>
      <c r="I74" s="52">
        <v>2.74</v>
      </c>
      <c r="J74" s="53">
        <v>170.46</v>
      </c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2" t="s">
        <v>42</v>
      </c>
      <c r="F76" s="52">
        <v>100</v>
      </c>
      <c r="G76" s="52">
        <v>7.89</v>
      </c>
      <c r="H76" s="52">
        <v>1</v>
      </c>
      <c r="I76" s="52">
        <v>48.29</v>
      </c>
      <c r="J76" s="53">
        <v>176.25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52" t="s">
        <v>44</v>
      </c>
      <c r="F78" s="52">
        <v>10</v>
      </c>
      <c r="G78" s="52">
        <v>2.3199999999999998</v>
      </c>
      <c r="H78" s="52">
        <v>2.95</v>
      </c>
      <c r="I78" s="52">
        <v>0</v>
      </c>
      <c r="J78" s="52">
        <v>35.83</v>
      </c>
      <c r="K78" s="43"/>
      <c r="L78" s="42"/>
    </row>
    <row r="79" spans="1:12" ht="15" x14ac:dyDescent="0.25">
      <c r="A79" s="23"/>
      <c r="B79" s="15"/>
      <c r="C79" s="11"/>
      <c r="D79" s="6"/>
      <c r="E79" s="52" t="s">
        <v>41</v>
      </c>
      <c r="F79" s="52">
        <v>200</v>
      </c>
      <c r="G79" s="52">
        <v>0.03</v>
      </c>
      <c r="H79" s="52">
        <v>0.1</v>
      </c>
      <c r="I79" s="52">
        <v>9.5</v>
      </c>
      <c r="J79" s="53">
        <v>39.020000000000003</v>
      </c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25">SUM(G71:G79)</f>
        <v>30.94</v>
      </c>
      <c r="H80" s="19">
        <f t="shared" ref="H80" si="26">SUM(H71:H79)</f>
        <v>71.7</v>
      </c>
      <c r="I80" s="19">
        <f t="shared" ref="I80" si="27">SUM(I71:I79)</f>
        <v>84.84</v>
      </c>
      <c r="J80" s="19">
        <f t="shared" ref="J80:L80" si="28">SUM(J71:J79)</f>
        <v>1050.95</v>
      </c>
      <c r="K80" s="25"/>
      <c r="L80" s="19">
        <f t="shared" si="28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1310</v>
      </c>
      <c r="G81" s="32">
        <f t="shared" ref="G81" si="29">G70+G80</f>
        <v>46.36</v>
      </c>
      <c r="H81" s="32">
        <f t="shared" ref="H81" si="30">H70+H80</f>
        <v>83.77000000000001</v>
      </c>
      <c r="I81" s="32">
        <f t="shared" ref="I81" si="31">I70+I80</f>
        <v>177.16000000000003</v>
      </c>
      <c r="J81" s="32">
        <f t="shared" ref="J81:L81" si="32">J70+J80</f>
        <v>1590.54</v>
      </c>
      <c r="K81" s="32"/>
      <c r="L81" s="32">
        <f t="shared" si="32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2" t="s">
        <v>73</v>
      </c>
      <c r="F82" s="62">
        <v>90</v>
      </c>
      <c r="G82" s="62">
        <v>15.6</v>
      </c>
      <c r="H82" s="62">
        <v>0.6</v>
      </c>
      <c r="I82" s="62">
        <v>0.96</v>
      </c>
      <c r="J82" s="62">
        <v>71.64</v>
      </c>
      <c r="K82" s="40"/>
      <c r="L82" s="39"/>
    </row>
    <row r="83" spans="1:12" ht="15" x14ac:dyDescent="0.25">
      <c r="A83" s="23"/>
      <c r="B83" s="15"/>
      <c r="C83" s="11"/>
      <c r="D83" s="6"/>
      <c r="E83" s="62" t="s">
        <v>60</v>
      </c>
      <c r="F83" s="62">
        <v>150</v>
      </c>
      <c r="G83" s="62">
        <v>4.04</v>
      </c>
      <c r="H83" s="62">
        <v>6</v>
      </c>
      <c r="I83" s="62">
        <v>8.6999999999999993</v>
      </c>
      <c r="J83" s="62">
        <v>104.96</v>
      </c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62" t="s">
        <v>50</v>
      </c>
      <c r="F84" s="62">
        <v>200</v>
      </c>
      <c r="G84" s="62">
        <v>1.52</v>
      </c>
      <c r="H84" s="62">
        <v>1.35</v>
      </c>
      <c r="I84" s="62">
        <v>15.9</v>
      </c>
      <c r="J84" s="62">
        <v>81.83</v>
      </c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62" t="s">
        <v>42</v>
      </c>
      <c r="F85" s="62">
        <v>50</v>
      </c>
      <c r="G85" s="62">
        <v>3.94</v>
      </c>
      <c r="H85" s="62">
        <v>0.5</v>
      </c>
      <c r="I85" s="62">
        <v>24.14</v>
      </c>
      <c r="J85" s="62">
        <v>116.82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50"/>
      <c r="F86" s="50"/>
      <c r="G86" s="50"/>
      <c r="H86" s="50"/>
      <c r="I86" s="50"/>
      <c r="J86" s="50"/>
      <c r="K86" s="43"/>
      <c r="L86" s="42"/>
    </row>
    <row r="87" spans="1:12" ht="15" x14ac:dyDescent="0.25">
      <c r="A87" s="23"/>
      <c r="B87" s="15"/>
      <c r="C87" s="11"/>
      <c r="D87" s="6"/>
      <c r="E87" s="62" t="s">
        <v>51</v>
      </c>
      <c r="F87" s="62">
        <v>10</v>
      </c>
      <c r="G87" s="62">
        <v>0.08</v>
      </c>
      <c r="H87" s="62">
        <v>8.1999999999999993</v>
      </c>
      <c r="I87" s="62">
        <v>0.13</v>
      </c>
      <c r="J87" s="62">
        <v>74.64</v>
      </c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25.18</v>
      </c>
      <c r="H89" s="19">
        <f>SUM(H82:H88)</f>
        <v>16.649999999999999</v>
      </c>
      <c r="I89" s="19">
        <f>SUM(I82:I88)</f>
        <v>49.830000000000005</v>
      </c>
      <c r="J89" s="19">
        <f>SUM(J82:J88)</f>
        <v>449.89</v>
      </c>
      <c r="K89" s="25"/>
      <c r="L89" s="19">
        <f t="shared" ref="J89:L89" si="33"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52" t="s">
        <v>61</v>
      </c>
      <c r="F91" s="52">
        <v>250</v>
      </c>
      <c r="G91" s="52">
        <v>3.25</v>
      </c>
      <c r="H91" s="52">
        <v>3.37</v>
      </c>
      <c r="I91" s="52">
        <v>10.75</v>
      </c>
      <c r="J91" s="52">
        <v>86.33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2" t="s">
        <v>62</v>
      </c>
      <c r="F92" s="52">
        <v>210</v>
      </c>
      <c r="G92" s="52">
        <v>7.64</v>
      </c>
      <c r="H92" s="52">
        <v>8.1</v>
      </c>
      <c r="I92" s="52">
        <v>42.64</v>
      </c>
      <c r="J92" s="52">
        <v>274.02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52" t="s">
        <v>42</v>
      </c>
      <c r="F95" s="52">
        <v>100</v>
      </c>
      <c r="G95" s="52">
        <v>7.89</v>
      </c>
      <c r="H95" s="52">
        <v>1</v>
      </c>
      <c r="I95" s="52">
        <v>48.29</v>
      </c>
      <c r="J95" s="53">
        <v>176.25</v>
      </c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52" t="s">
        <v>44</v>
      </c>
      <c r="F97" s="52">
        <v>30</v>
      </c>
      <c r="G97" s="52">
        <v>6.96</v>
      </c>
      <c r="H97" s="52">
        <v>8.85</v>
      </c>
      <c r="I97" s="52">
        <v>0</v>
      </c>
      <c r="J97" s="52">
        <v>107.76</v>
      </c>
      <c r="K97" s="43"/>
      <c r="L97" s="42"/>
    </row>
    <row r="98" spans="1:12" ht="15" x14ac:dyDescent="0.25">
      <c r="A98" s="23"/>
      <c r="B98" s="15"/>
      <c r="C98" s="11"/>
      <c r="D98" s="6"/>
      <c r="E98" s="52" t="s">
        <v>41</v>
      </c>
      <c r="F98" s="52">
        <v>200</v>
      </c>
      <c r="G98" s="52">
        <v>0.03</v>
      </c>
      <c r="H98" s="52">
        <v>0.1</v>
      </c>
      <c r="I98" s="52">
        <v>9.5</v>
      </c>
      <c r="J98" s="53">
        <v>39.020000000000003</v>
      </c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34">SUM(G90:G98)</f>
        <v>25.770000000000003</v>
      </c>
      <c r="H99" s="19">
        <f t="shared" ref="H99" si="35">SUM(H90:H98)</f>
        <v>21.42</v>
      </c>
      <c r="I99" s="19">
        <f t="shared" ref="I99" si="36">SUM(I90:I98)</f>
        <v>111.18</v>
      </c>
      <c r="J99" s="19">
        <f t="shared" ref="J99:L99" si="37">SUM(J90:J98)</f>
        <v>683.37999999999988</v>
      </c>
      <c r="K99" s="25"/>
      <c r="L99" s="19">
        <f t="shared" si="37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1290</v>
      </c>
      <c r="G100" s="32">
        <f t="shared" ref="G100" si="38">G89+G99</f>
        <v>50.95</v>
      </c>
      <c r="H100" s="32">
        <f t="shared" ref="H100" si="39">H89+H99</f>
        <v>38.07</v>
      </c>
      <c r="I100" s="32">
        <f t="shared" ref="I100" si="40">I89+I99</f>
        <v>161.01000000000002</v>
      </c>
      <c r="J100" s="32">
        <f t="shared" ref="J100:L100" si="41">J89+J99</f>
        <v>1133.27</v>
      </c>
      <c r="K100" s="32"/>
      <c r="L100" s="32">
        <f t="shared" si="41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2" t="s">
        <v>73</v>
      </c>
      <c r="F101" s="62">
        <v>75</v>
      </c>
      <c r="G101" s="62">
        <v>13</v>
      </c>
      <c r="H101" s="62">
        <v>0.5</v>
      </c>
      <c r="I101" s="62">
        <v>0.8</v>
      </c>
      <c r="J101" s="62">
        <v>59.7</v>
      </c>
      <c r="K101" s="40"/>
      <c r="L101" s="39"/>
    </row>
    <row r="102" spans="1:12" ht="15" x14ac:dyDescent="0.25">
      <c r="A102" s="23"/>
      <c r="B102" s="15"/>
      <c r="C102" s="11"/>
      <c r="D102" s="6"/>
      <c r="E102" s="62" t="s">
        <v>53</v>
      </c>
      <c r="F102" s="62">
        <v>100</v>
      </c>
      <c r="G102" s="62">
        <v>2.4300000000000002</v>
      </c>
      <c r="H102" s="62">
        <v>3.58</v>
      </c>
      <c r="I102" s="62">
        <v>24.46</v>
      </c>
      <c r="J102" s="62">
        <v>139.78</v>
      </c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62" t="s">
        <v>41</v>
      </c>
      <c r="F103" s="62">
        <v>200</v>
      </c>
      <c r="G103" s="62">
        <v>0.03</v>
      </c>
      <c r="H103" s="62">
        <v>0.1</v>
      </c>
      <c r="I103" s="62">
        <v>9.5</v>
      </c>
      <c r="J103" s="62">
        <v>39.020000000000003</v>
      </c>
      <c r="K103" s="43"/>
      <c r="L103" s="42"/>
    </row>
    <row r="104" spans="1:12" ht="15" x14ac:dyDescent="0.25">
      <c r="A104" s="23"/>
      <c r="B104" s="15"/>
      <c r="C104" s="11"/>
      <c r="D104" s="7" t="s">
        <v>23</v>
      </c>
      <c r="E104" s="62" t="s">
        <v>42</v>
      </c>
      <c r="F104" s="62">
        <v>50</v>
      </c>
      <c r="G104" s="62">
        <v>3.94</v>
      </c>
      <c r="H104" s="62">
        <v>0.5</v>
      </c>
      <c r="I104" s="62">
        <v>24.14</v>
      </c>
      <c r="J104" s="62">
        <v>116.82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62" t="s">
        <v>51</v>
      </c>
      <c r="F106" s="62">
        <v>15</v>
      </c>
      <c r="G106" s="62">
        <v>0.12</v>
      </c>
      <c r="H106" s="62">
        <v>12.3</v>
      </c>
      <c r="I106" s="62">
        <v>0.19</v>
      </c>
      <c r="J106" s="62">
        <v>111.94</v>
      </c>
      <c r="K106" s="43"/>
      <c r="L106" s="42"/>
    </row>
    <row r="107" spans="1:12" ht="15" x14ac:dyDescent="0.25">
      <c r="A107" s="23"/>
      <c r="B107" s="15"/>
      <c r="C107" s="11"/>
      <c r="D107" s="6"/>
      <c r="E107" s="62" t="s">
        <v>45</v>
      </c>
      <c r="F107" s="62">
        <v>60</v>
      </c>
      <c r="G107" s="62">
        <v>4.2</v>
      </c>
      <c r="H107" s="62">
        <v>6.7</v>
      </c>
      <c r="I107" s="62">
        <v>27.8</v>
      </c>
      <c r="J107" s="62">
        <v>188.3</v>
      </c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23.72</v>
      </c>
      <c r="H108" s="19">
        <f>SUM(H101:H107)</f>
        <v>23.68</v>
      </c>
      <c r="I108" s="19">
        <f>SUM(I101:I107)</f>
        <v>86.89</v>
      </c>
      <c r="J108" s="19">
        <f>SUM(J101:J107)</f>
        <v>655.56000000000006</v>
      </c>
      <c r="K108" s="25"/>
      <c r="L108" s="19">
        <f t="shared" ref="L108" si="4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2" t="s">
        <v>65</v>
      </c>
      <c r="F110" s="52">
        <v>200</v>
      </c>
      <c r="G110" s="52">
        <v>5</v>
      </c>
      <c r="H110" s="52">
        <v>10</v>
      </c>
      <c r="I110" s="52">
        <v>20</v>
      </c>
      <c r="J110" s="53">
        <v>190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2" t="s">
        <v>62</v>
      </c>
      <c r="F111" s="52">
        <v>105</v>
      </c>
      <c r="G111" s="52">
        <v>3.82</v>
      </c>
      <c r="H111" s="52">
        <v>4.05</v>
      </c>
      <c r="I111" s="52">
        <v>21.32</v>
      </c>
      <c r="J111" s="52">
        <v>137.01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2" t="s">
        <v>48</v>
      </c>
      <c r="F112" s="52">
        <v>90</v>
      </c>
      <c r="G112" s="52">
        <v>8.58</v>
      </c>
      <c r="H112" s="52">
        <v>16.25</v>
      </c>
      <c r="I112" s="52">
        <v>25.28</v>
      </c>
      <c r="J112" s="52">
        <v>281.69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52" t="s">
        <v>41</v>
      </c>
      <c r="F113" s="52">
        <v>200</v>
      </c>
      <c r="G113" s="52">
        <v>0.03</v>
      </c>
      <c r="H113" s="52">
        <v>0.1</v>
      </c>
      <c r="I113" s="52">
        <v>9.5</v>
      </c>
      <c r="J113" s="53">
        <v>39.020000000000003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52" t="s">
        <v>42</v>
      </c>
      <c r="F114" s="52">
        <v>75</v>
      </c>
      <c r="G114" s="52">
        <v>5.92</v>
      </c>
      <c r="H114" s="52">
        <v>0.75</v>
      </c>
      <c r="I114" s="52">
        <v>36.22</v>
      </c>
      <c r="J114" s="53">
        <v>176.25</v>
      </c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670</v>
      </c>
      <c r="G118" s="19">
        <f t="shared" ref="G118:J118" si="43">SUM(G109:G117)</f>
        <v>23.35</v>
      </c>
      <c r="H118" s="19">
        <f t="shared" si="43"/>
        <v>31.150000000000002</v>
      </c>
      <c r="I118" s="19">
        <f t="shared" si="43"/>
        <v>112.32</v>
      </c>
      <c r="J118" s="19">
        <f t="shared" si="43"/>
        <v>823.97</v>
      </c>
      <c r="K118" s="25"/>
      <c r="L118" s="19">
        <f t="shared" ref="L118" si="4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1170</v>
      </c>
      <c r="G119" s="32">
        <f t="shared" ref="G119" si="45">G108+G118</f>
        <v>47.07</v>
      </c>
      <c r="H119" s="32">
        <f t="shared" ref="H119" si="46">H108+H118</f>
        <v>54.83</v>
      </c>
      <c r="I119" s="32">
        <f t="shared" ref="I119" si="47">I108+I118</f>
        <v>199.20999999999998</v>
      </c>
      <c r="J119" s="32">
        <f t="shared" ref="J119:L119" si="48">J108+J118</f>
        <v>1479.5300000000002</v>
      </c>
      <c r="K119" s="32"/>
      <c r="L119" s="32">
        <f t="shared" si="4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2" t="s">
        <v>74</v>
      </c>
      <c r="F120" s="62">
        <v>100</v>
      </c>
      <c r="G120" s="62">
        <v>15.8</v>
      </c>
      <c r="H120" s="62">
        <v>5.3</v>
      </c>
      <c r="I120" s="62">
        <v>17.899999999999999</v>
      </c>
      <c r="J120" s="62">
        <v>182.5</v>
      </c>
      <c r="K120" s="40"/>
      <c r="L120" s="39"/>
    </row>
    <row r="121" spans="1:12" ht="15" x14ac:dyDescent="0.25">
      <c r="A121" s="14"/>
      <c r="B121" s="15"/>
      <c r="C121" s="11"/>
      <c r="D121" s="6"/>
      <c r="E121" s="50"/>
      <c r="F121" s="50"/>
      <c r="G121" s="50"/>
      <c r="H121" s="50"/>
      <c r="I121" s="50"/>
      <c r="J121" s="51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62" t="s">
        <v>50</v>
      </c>
      <c r="F122" s="62">
        <v>200</v>
      </c>
      <c r="G122" s="62">
        <v>1.52</v>
      </c>
      <c r="H122" s="62">
        <v>1.35</v>
      </c>
      <c r="I122" s="62">
        <v>15.9</v>
      </c>
      <c r="J122" s="62">
        <v>81.83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62" t="s">
        <v>42</v>
      </c>
      <c r="F123" s="62">
        <v>50</v>
      </c>
      <c r="G123" s="62">
        <v>3.94</v>
      </c>
      <c r="H123" s="62">
        <v>0.5</v>
      </c>
      <c r="I123" s="62">
        <v>24.14</v>
      </c>
      <c r="J123" s="62">
        <v>116.82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62" t="s">
        <v>43</v>
      </c>
      <c r="F124" s="62">
        <v>80</v>
      </c>
      <c r="G124" s="62">
        <v>1.2</v>
      </c>
      <c r="H124" s="62">
        <v>0.4</v>
      </c>
      <c r="I124" s="62">
        <v>16.8</v>
      </c>
      <c r="J124" s="62">
        <v>75.599999999999994</v>
      </c>
      <c r="K124" s="43"/>
      <c r="L124" s="42"/>
    </row>
    <row r="125" spans="1:12" ht="15" x14ac:dyDescent="0.25">
      <c r="A125" s="14"/>
      <c r="B125" s="15"/>
      <c r="C125" s="11"/>
      <c r="D125" s="6"/>
      <c r="E125" s="62" t="s">
        <v>51</v>
      </c>
      <c r="F125" s="62">
        <v>10</v>
      </c>
      <c r="G125" s="62">
        <v>0.08</v>
      </c>
      <c r="H125" s="62">
        <v>8.1999999999999993</v>
      </c>
      <c r="I125" s="62">
        <v>0.13</v>
      </c>
      <c r="J125" s="62">
        <v>74.64</v>
      </c>
      <c r="K125" s="43"/>
      <c r="L125" s="42"/>
    </row>
    <row r="126" spans="1:12" ht="15" x14ac:dyDescent="0.25">
      <c r="A126" s="14"/>
      <c r="B126" s="15"/>
      <c r="C126" s="11"/>
      <c r="D126" s="6"/>
      <c r="E126" s="62" t="s">
        <v>45</v>
      </c>
      <c r="F126" s="62">
        <v>60</v>
      </c>
      <c r="G126" s="62">
        <v>4.2</v>
      </c>
      <c r="H126" s="62">
        <v>6.7</v>
      </c>
      <c r="I126" s="62">
        <v>27.8</v>
      </c>
      <c r="J126" s="62">
        <v>188.3</v>
      </c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26.74</v>
      </c>
      <c r="H127" s="19">
        <f>SUM(H120:H126)</f>
        <v>22.45</v>
      </c>
      <c r="I127" s="19">
        <f>SUM(I120:I126)</f>
        <v>102.66999999999999</v>
      </c>
      <c r="J127" s="19">
        <f>SUM(J120:J126)</f>
        <v>719.69</v>
      </c>
      <c r="K127" s="25"/>
      <c r="L127" s="19">
        <f t="shared" ref="L127" si="4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2" t="s">
        <v>52</v>
      </c>
      <c r="F129" s="52">
        <v>200</v>
      </c>
      <c r="G129" s="52">
        <v>2</v>
      </c>
      <c r="H129" s="52">
        <v>4.0599999999999996</v>
      </c>
      <c r="I129" s="52">
        <v>7.34</v>
      </c>
      <c r="J129" s="53">
        <v>73.900000000000006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52" t="s">
        <v>66</v>
      </c>
      <c r="F130" s="52">
        <v>150</v>
      </c>
      <c r="G130" s="52">
        <v>4.05</v>
      </c>
      <c r="H130" s="52">
        <v>6</v>
      </c>
      <c r="I130" s="52">
        <v>8.6999999999999993</v>
      </c>
      <c r="J130" s="53">
        <v>105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2" t="s">
        <v>54</v>
      </c>
      <c r="F131" s="52">
        <v>100</v>
      </c>
      <c r="G131" s="52">
        <v>9.5</v>
      </c>
      <c r="H131" s="52">
        <v>13.5</v>
      </c>
      <c r="I131" s="52">
        <v>2.74</v>
      </c>
      <c r="J131" s="53">
        <v>170.46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2" t="s">
        <v>41</v>
      </c>
      <c r="F132" s="52">
        <v>200</v>
      </c>
      <c r="G132" s="52">
        <v>0.03</v>
      </c>
      <c r="H132" s="52">
        <v>0.1</v>
      </c>
      <c r="I132" s="52">
        <v>9.5</v>
      </c>
      <c r="J132" s="53">
        <v>39.020000000000003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2" t="s">
        <v>42</v>
      </c>
      <c r="F133" s="52">
        <v>100</v>
      </c>
      <c r="G133" s="52">
        <v>7.89</v>
      </c>
      <c r="H133" s="52">
        <v>1</v>
      </c>
      <c r="I133" s="52">
        <v>48.29</v>
      </c>
      <c r="J133" s="53">
        <v>176.25</v>
      </c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52" t="s">
        <v>67</v>
      </c>
      <c r="F135" s="52">
        <v>20</v>
      </c>
      <c r="G135" s="52">
        <v>0.16</v>
      </c>
      <c r="H135" s="52">
        <v>16.399999999999999</v>
      </c>
      <c r="I135" s="52">
        <v>0.28000000000000003</v>
      </c>
      <c r="J135" s="53">
        <v>149.36000000000001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50">SUM(G128:G136)</f>
        <v>23.63</v>
      </c>
      <c r="H137" s="19">
        <f t="shared" si="50"/>
        <v>41.06</v>
      </c>
      <c r="I137" s="19">
        <f t="shared" si="50"/>
        <v>76.849999999999994</v>
      </c>
      <c r="J137" s="19">
        <f t="shared" si="50"/>
        <v>713.99</v>
      </c>
      <c r="K137" s="25"/>
      <c r="L137" s="19">
        <f t="shared" ref="L137" si="5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1270</v>
      </c>
      <c r="G138" s="32">
        <f t="shared" ref="G138" si="52">G127+G137</f>
        <v>50.37</v>
      </c>
      <c r="H138" s="32">
        <f t="shared" ref="H138" si="53">H127+H137</f>
        <v>63.510000000000005</v>
      </c>
      <c r="I138" s="32">
        <f t="shared" ref="I138" si="54">I127+I137</f>
        <v>179.51999999999998</v>
      </c>
      <c r="J138" s="32">
        <f t="shared" ref="J138:L138" si="55">J127+J137</f>
        <v>1433.68</v>
      </c>
      <c r="K138" s="32"/>
      <c r="L138" s="32">
        <f t="shared" si="55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2" t="s">
        <v>75</v>
      </c>
      <c r="F139" s="62">
        <v>150</v>
      </c>
      <c r="G139" s="62">
        <v>23.85</v>
      </c>
      <c r="H139" s="62">
        <v>11.55</v>
      </c>
      <c r="I139" s="62">
        <v>22.5</v>
      </c>
      <c r="J139" s="62">
        <v>289.35000000000002</v>
      </c>
      <c r="K139" s="40"/>
      <c r="L139" s="39"/>
    </row>
    <row r="140" spans="1:12" ht="15" x14ac:dyDescent="0.25">
      <c r="A140" s="23"/>
      <c r="B140" s="15"/>
      <c r="C140" s="11"/>
      <c r="D140" s="6"/>
      <c r="E140" s="50"/>
      <c r="F140" s="50"/>
      <c r="G140" s="50"/>
      <c r="H140" s="50"/>
      <c r="I140" s="50"/>
      <c r="J140" s="51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62" t="s">
        <v>41</v>
      </c>
      <c r="F141" s="62">
        <v>200</v>
      </c>
      <c r="G141" s="62">
        <v>0.03</v>
      </c>
      <c r="H141" s="62">
        <v>0.1</v>
      </c>
      <c r="I141" s="62">
        <v>9.5</v>
      </c>
      <c r="J141" s="62">
        <v>39.020000000000003</v>
      </c>
      <c r="K141" s="43"/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2" t="s">
        <v>42</v>
      </c>
      <c r="F142" s="62">
        <v>60</v>
      </c>
      <c r="G142" s="62">
        <v>4.7300000000000004</v>
      </c>
      <c r="H142" s="62">
        <v>0.6</v>
      </c>
      <c r="I142" s="62">
        <v>24.14</v>
      </c>
      <c r="J142" s="62">
        <v>120.88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62" t="s">
        <v>43</v>
      </c>
      <c r="F143" s="62">
        <v>80</v>
      </c>
      <c r="G143" s="62">
        <v>1.2</v>
      </c>
      <c r="H143" s="62">
        <v>0.4</v>
      </c>
      <c r="I143" s="62">
        <v>16.8</v>
      </c>
      <c r="J143" s="62">
        <v>75.599999999999994</v>
      </c>
      <c r="K143" s="43"/>
      <c r="L143" s="42"/>
    </row>
    <row r="144" spans="1:12" ht="15" x14ac:dyDescent="0.25">
      <c r="A144" s="23"/>
      <c r="B144" s="15"/>
      <c r="C144" s="11"/>
      <c r="D144" s="6"/>
      <c r="E144" s="62" t="s">
        <v>51</v>
      </c>
      <c r="F144" s="62">
        <v>10</v>
      </c>
      <c r="G144" s="62">
        <v>0.08</v>
      </c>
      <c r="H144" s="62">
        <v>8.1999999999999993</v>
      </c>
      <c r="I144" s="62">
        <v>0.13</v>
      </c>
      <c r="J144" s="62">
        <v>74.64</v>
      </c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29.89</v>
      </c>
      <c r="H146" s="19">
        <f>SUM(H139:H145)</f>
        <v>20.85</v>
      </c>
      <c r="I146" s="19">
        <f>SUM(I139:I145)</f>
        <v>73.069999999999993</v>
      </c>
      <c r="J146" s="19">
        <f>SUM(J139:J145)</f>
        <v>599.49</v>
      </c>
      <c r="K146" s="25"/>
      <c r="L146" s="19">
        <f t="shared" ref="L146" si="56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2" t="s">
        <v>68</v>
      </c>
      <c r="F148" s="52">
        <v>250</v>
      </c>
      <c r="G148" s="52">
        <v>1.76</v>
      </c>
      <c r="H148" s="52">
        <v>4.95</v>
      </c>
      <c r="I148" s="52">
        <v>7.9</v>
      </c>
      <c r="J148" s="53">
        <v>83.19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2" t="s">
        <v>69</v>
      </c>
      <c r="F149" s="52">
        <v>200</v>
      </c>
      <c r="G149" s="52">
        <v>16.95</v>
      </c>
      <c r="H149" s="52">
        <v>10.47</v>
      </c>
      <c r="I149" s="52">
        <v>35.729999999999997</v>
      </c>
      <c r="J149" s="53">
        <v>304.95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2" t="s">
        <v>41</v>
      </c>
      <c r="F151" s="52">
        <v>200</v>
      </c>
      <c r="G151" s="52">
        <v>0.03</v>
      </c>
      <c r="H151" s="52">
        <v>0.1</v>
      </c>
      <c r="I151" s="52">
        <v>9.5</v>
      </c>
      <c r="J151" s="53">
        <v>39.020000000000003</v>
      </c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52" t="s">
        <v>42</v>
      </c>
      <c r="F152" s="52">
        <v>100</v>
      </c>
      <c r="G152" s="52">
        <v>7.89</v>
      </c>
      <c r="H152" s="52">
        <v>1</v>
      </c>
      <c r="I152" s="52">
        <v>48.29</v>
      </c>
      <c r="J152" s="53">
        <v>176.25</v>
      </c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52" t="s">
        <v>44</v>
      </c>
      <c r="F154" s="52">
        <v>30</v>
      </c>
      <c r="G154" s="52">
        <v>6.96</v>
      </c>
      <c r="H154" s="52">
        <v>8.85</v>
      </c>
      <c r="I154" s="52">
        <v>0</v>
      </c>
      <c r="J154" s="52">
        <v>107.76</v>
      </c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57">SUM(G147:G155)</f>
        <v>33.590000000000003</v>
      </c>
      <c r="H156" s="19">
        <f t="shared" si="57"/>
        <v>25.370000000000005</v>
      </c>
      <c r="I156" s="19">
        <f t="shared" si="57"/>
        <v>101.41999999999999</v>
      </c>
      <c r="J156" s="19">
        <f t="shared" si="57"/>
        <v>711.17</v>
      </c>
      <c r="K156" s="25"/>
      <c r="L156" s="19">
        <f t="shared" ref="L156" si="58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1280</v>
      </c>
      <c r="G157" s="32">
        <f t="shared" ref="G157" si="59">G146+G156</f>
        <v>63.480000000000004</v>
      </c>
      <c r="H157" s="32">
        <f t="shared" ref="H157" si="60">H146+H156</f>
        <v>46.220000000000006</v>
      </c>
      <c r="I157" s="32">
        <f t="shared" ref="I157" si="61">I146+I156</f>
        <v>174.48999999999998</v>
      </c>
      <c r="J157" s="32">
        <f t="shared" ref="J157:L157" si="62">J146+J156</f>
        <v>1310.6599999999999</v>
      </c>
      <c r="K157" s="32"/>
      <c r="L157" s="32">
        <f t="shared" si="62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2" t="s">
        <v>63</v>
      </c>
      <c r="F158" s="62">
        <v>100</v>
      </c>
      <c r="G158" s="62">
        <v>5.73</v>
      </c>
      <c r="H158" s="62">
        <v>4.0599999999999996</v>
      </c>
      <c r="I158" s="62">
        <v>25.76</v>
      </c>
      <c r="J158" s="62">
        <v>162.5</v>
      </c>
      <c r="K158" s="40"/>
      <c r="L158" s="39"/>
    </row>
    <row r="159" spans="1:12" ht="15" x14ac:dyDescent="0.25">
      <c r="A159" s="23"/>
      <c r="B159" s="15"/>
      <c r="C159" s="11"/>
      <c r="D159" s="6"/>
      <c r="E159" s="62" t="s">
        <v>48</v>
      </c>
      <c r="F159" s="62">
        <v>70</v>
      </c>
      <c r="G159" s="62">
        <v>6.65</v>
      </c>
      <c r="H159" s="62">
        <v>12.6</v>
      </c>
      <c r="I159" s="62">
        <v>19.600000000000001</v>
      </c>
      <c r="J159" s="62">
        <v>218.4</v>
      </c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62" t="s">
        <v>41</v>
      </c>
      <c r="F160" s="62">
        <v>200</v>
      </c>
      <c r="G160" s="62">
        <v>0.03</v>
      </c>
      <c r="H160" s="62">
        <v>0.1</v>
      </c>
      <c r="I160" s="62">
        <v>9.5</v>
      </c>
      <c r="J160" s="62">
        <v>39.020000000000003</v>
      </c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62" t="s">
        <v>42</v>
      </c>
      <c r="F161" s="62">
        <v>50</v>
      </c>
      <c r="G161" s="62">
        <v>3.94</v>
      </c>
      <c r="H161" s="62">
        <v>0.5</v>
      </c>
      <c r="I161" s="62">
        <v>24.14</v>
      </c>
      <c r="J161" s="62">
        <v>116.82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62" t="s">
        <v>43</v>
      </c>
      <c r="F162" s="62">
        <v>80</v>
      </c>
      <c r="G162" s="62">
        <v>1.2</v>
      </c>
      <c r="H162" s="62">
        <v>0.4</v>
      </c>
      <c r="I162" s="62">
        <v>16.8</v>
      </c>
      <c r="J162" s="62">
        <v>75.599999999999994</v>
      </c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17.55</v>
      </c>
      <c r="H165" s="19">
        <f>SUM(H158:H164)</f>
        <v>17.66</v>
      </c>
      <c r="I165" s="19">
        <f>SUM(I158:I164)</f>
        <v>95.8</v>
      </c>
      <c r="J165" s="19">
        <f>SUM(J158:J164)</f>
        <v>612.34</v>
      </c>
      <c r="K165" s="25"/>
      <c r="L165" s="19">
        <f t="shared" ref="L165" si="63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2" t="s">
        <v>70</v>
      </c>
      <c r="F167" s="52">
        <v>200</v>
      </c>
      <c r="G167" s="52">
        <v>3.2</v>
      </c>
      <c r="H167" s="52">
        <v>3.94</v>
      </c>
      <c r="I167" s="52">
        <v>7.38</v>
      </c>
      <c r="J167" s="52">
        <v>77.8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2" t="s">
        <v>53</v>
      </c>
      <c r="F168" s="52">
        <v>150</v>
      </c>
      <c r="G168" s="52">
        <v>3.64</v>
      </c>
      <c r="H168" s="52">
        <v>5.37</v>
      </c>
      <c r="I168" s="52">
        <v>36.69</v>
      </c>
      <c r="J168" s="53">
        <v>209.65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2" t="s">
        <v>54</v>
      </c>
      <c r="F169" s="52">
        <v>100</v>
      </c>
      <c r="G169" s="52">
        <v>9.5</v>
      </c>
      <c r="H169" s="52">
        <v>13.5</v>
      </c>
      <c r="I169" s="52">
        <v>2.74</v>
      </c>
      <c r="J169" s="53">
        <v>170.46</v>
      </c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2" t="s">
        <v>41</v>
      </c>
      <c r="F170" s="52">
        <v>200</v>
      </c>
      <c r="G170" s="52">
        <v>0.03</v>
      </c>
      <c r="H170" s="52">
        <v>0.1</v>
      </c>
      <c r="I170" s="52">
        <v>9.5</v>
      </c>
      <c r="J170" s="53">
        <v>39.020000000000003</v>
      </c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52" t="s">
        <v>42</v>
      </c>
      <c r="F171" s="52">
        <v>100</v>
      </c>
      <c r="G171" s="52">
        <v>7.89</v>
      </c>
      <c r="H171" s="52">
        <v>1</v>
      </c>
      <c r="I171" s="52">
        <v>48.29</v>
      </c>
      <c r="J171" s="53">
        <v>176.25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52" t="s">
        <v>44</v>
      </c>
      <c r="F173" s="52">
        <v>30</v>
      </c>
      <c r="G173" s="52">
        <v>6.96</v>
      </c>
      <c r="H173" s="52">
        <v>8.85</v>
      </c>
      <c r="I173" s="52">
        <v>0</v>
      </c>
      <c r="J173" s="52">
        <v>107.76</v>
      </c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64">SUM(G166:G174)</f>
        <v>31.220000000000002</v>
      </c>
      <c r="H175" s="19">
        <f t="shared" si="64"/>
        <v>32.760000000000005</v>
      </c>
      <c r="I175" s="19">
        <f t="shared" si="64"/>
        <v>104.6</v>
      </c>
      <c r="J175" s="19">
        <f t="shared" si="64"/>
        <v>780.93999999999994</v>
      </c>
      <c r="K175" s="25"/>
      <c r="L175" s="19">
        <f t="shared" ref="L175" si="65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66">G165+G175</f>
        <v>48.77</v>
      </c>
      <c r="H176" s="32">
        <f t="shared" ref="H176" si="67">H165+H175</f>
        <v>50.42</v>
      </c>
      <c r="I176" s="32">
        <f t="shared" ref="I176" si="68">I165+I175</f>
        <v>200.39999999999998</v>
      </c>
      <c r="J176" s="32">
        <f t="shared" ref="J176:L176" si="69">J165+J175</f>
        <v>1393.28</v>
      </c>
      <c r="K176" s="32"/>
      <c r="L176" s="32">
        <f t="shared" si="69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2" t="s">
        <v>53</v>
      </c>
      <c r="F177" s="62">
        <v>100</v>
      </c>
      <c r="G177" s="62">
        <v>2.4300000000000002</v>
      </c>
      <c r="H177" s="62">
        <v>3.58</v>
      </c>
      <c r="I177" s="62">
        <v>24.46</v>
      </c>
      <c r="J177" s="62">
        <v>70</v>
      </c>
      <c r="K177" s="40"/>
      <c r="L177" s="39"/>
    </row>
    <row r="178" spans="1:12" ht="15" x14ac:dyDescent="0.25">
      <c r="A178" s="23"/>
      <c r="B178" s="15"/>
      <c r="C178" s="11"/>
      <c r="D178" s="6"/>
      <c r="E178" s="62" t="s">
        <v>48</v>
      </c>
      <c r="F178" s="62">
        <v>70</v>
      </c>
      <c r="G178" s="62">
        <v>6.65</v>
      </c>
      <c r="H178" s="62">
        <v>12.6</v>
      </c>
      <c r="I178" s="62">
        <v>19.600000000000001</v>
      </c>
      <c r="J178" s="62">
        <v>218.4</v>
      </c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62" t="s">
        <v>41</v>
      </c>
      <c r="F179" s="62">
        <v>180</v>
      </c>
      <c r="G179" s="62">
        <v>0.02</v>
      </c>
      <c r="H179" s="62">
        <v>0.09</v>
      </c>
      <c r="I179" s="62">
        <v>8.5500000000000007</v>
      </c>
      <c r="J179" s="62">
        <v>35.090000000000003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62" t="s">
        <v>42</v>
      </c>
      <c r="F180" s="62">
        <v>50</v>
      </c>
      <c r="G180" s="62">
        <v>3.94</v>
      </c>
      <c r="H180" s="62">
        <v>0.5</v>
      </c>
      <c r="I180" s="62">
        <v>24.14</v>
      </c>
      <c r="J180" s="62">
        <v>120.88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62" t="s">
        <v>43</v>
      </c>
      <c r="F181" s="62">
        <v>80</v>
      </c>
      <c r="G181" s="62">
        <v>1.2</v>
      </c>
      <c r="H181" s="62">
        <v>0.4</v>
      </c>
      <c r="I181" s="62">
        <v>16.8</v>
      </c>
      <c r="J181" s="62">
        <v>75.599999999999994</v>
      </c>
      <c r="K181" s="43"/>
      <c r="L181" s="42"/>
    </row>
    <row r="182" spans="1:12" ht="15" x14ac:dyDescent="0.25">
      <c r="A182" s="23"/>
      <c r="B182" s="15"/>
      <c r="C182" s="11"/>
      <c r="D182" s="6"/>
      <c r="E182" s="62" t="s">
        <v>51</v>
      </c>
      <c r="F182" s="62">
        <v>20</v>
      </c>
      <c r="G182" s="62">
        <v>0.16</v>
      </c>
      <c r="H182" s="62">
        <v>16.399999999999999</v>
      </c>
      <c r="I182" s="62">
        <v>0.26</v>
      </c>
      <c r="J182" s="62">
        <v>74.64</v>
      </c>
      <c r="K182" s="43"/>
      <c r="L182" s="42"/>
    </row>
    <row r="183" spans="1:12" ht="15" x14ac:dyDescent="0.25">
      <c r="A183" s="23"/>
      <c r="B183" s="15"/>
      <c r="C183" s="11"/>
      <c r="D183" s="6"/>
      <c r="E183" s="50"/>
      <c r="F183" s="50"/>
      <c r="G183" s="50"/>
      <c r="H183" s="50"/>
      <c r="I183" s="50"/>
      <c r="J183" s="50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14.399999999999999</v>
      </c>
      <c r="H184" s="19">
        <f>SUM(H177:H183)</f>
        <v>33.569999999999993</v>
      </c>
      <c r="I184" s="19">
        <f>SUM(I177:I183)</f>
        <v>93.81</v>
      </c>
      <c r="J184" s="19">
        <f>SUM(J177:J183)</f>
        <v>594.61</v>
      </c>
      <c r="K184" s="25"/>
      <c r="L184" s="19">
        <f t="shared" ref="L184" si="70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2" t="s">
        <v>55</v>
      </c>
      <c r="F186" s="52">
        <v>200</v>
      </c>
      <c r="G186" s="52">
        <v>8.8800000000000008</v>
      </c>
      <c r="H186" s="52">
        <v>8.68</v>
      </c>
      <c r="I186" s="52">
        <v>6.85</v>
      </c>
      <c r="J186" s="53">
        <v>141.04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2" t="s">
        <v>63</v>
      </c>
      <c r="F187" s="52">
        <v>150</v>
      </c>
      <c r="G187" s="52">
        <v>8.59</v>
      </c>
      <c r="H187" s="52">
        <v>6.09</v>
      </c>
      <c r="I187" s="52">
        <v>38.64</v>
      </c>
      <c r="J187" s="52">
        <v>243.73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2" t="s">
        <v>64</v>
      </c>
      <c r="F188" s="52">
        <v>50</v>
      </c>
      <c r="G188" s="52">
        <v>1</v>
      </c>
      <c r="H188" s="52">
        <v>1.3</v>
      </c>
      <c r="I188" s="52">
        <v>3.09</v>
      </c>
      <c r="J188" s="53">
        <v>28.06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2" t="s">
        <v>41</v>
      </c>
      <c r="F189" s="52">
        <v>200</v>
      </c>
      <c r="G189" s="52">
        <v>0.03</v>
      </c>
      <c r="H189" s="52">
        <v>0.1</v>
      </c>
      <c r="I189" s="52">
        <v>9.5</v>
      </c>
      <c r="J189" s="53">
        <v>39.020000000000003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2" t="s">
        <v>42</v>
      </c>
      <c r="F190" s="52">
        <v>100</v>
      </c>
      <c r="G190" s="52">
        <v>7.89</v>
      </c>
      <c r="H190" s="52">
        <v>1</v>
      </c>
      <c r="I190" s="52">
        <v>48.29</v>
      </c>
      <c r="J190" s="53">
        <v>176.25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52" t="s">
        <v>57</v>
      </c>
      <c r="F192" s="52">
        <v>10</v>
      </c>
      <c r="G192" s="52">
        <v>0.25</v>
      </c>
      <c r="H192" s="52">
        <v>2</v>
      </c>
      <c r="I192" s="52">
        <v>0.34</v>
      </c>
      <c r="J192" s="53">
        <v>20.399999999999999</v>
      </c>
      <c r="K192" s="43"/>
      <c r="L192" s="42"/>
    </row>
    <row r="193" spans="1:12" ht="15" x14ac:dyDescent="0.25">
      <c r="A193" s="23"/>
      <c r="B193" s="15"/>
      <c r="C193" s="11"/>
      <c r="D193" s="6"/>
      <c r="E193" s="52" t="s">
        <v>51</v>
      </c>
      <c r="F193" s="52">
        <v>10</v>
      </c>
      <c r="G193" s="52">
        <v>0.08</v>
      </c>
      <c r="H193" s="52">
        <v>8.1999999999999993</v>
      </c>
      <c r="I193" s="52">
        <v>0.14000000000000001</v>
      </c>
      <c r="J193" s="53">
        <v>74.680000000000007</v>
      </c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71">SUM(G185:G193)</f>
        <v>26.72</v>
      </c>
      <c r="H194" s="19">
        <f t="shared" si="71"/>
        <v>27.37</v>
      </c>
      <c r="I194" s="19">
        <f t="shared" si="71"/>
        <v>106.85000000000001</v>
      </c>
      <c r="J194" s="19">
        <f t="shared" si="71"/>
        <v>723.17999999999984</v>
      </c>
      <c r="K194" s="25"/>
      <c r="L194" s="19">
        <f t="shared" ref="L194" si="72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1220</v>
      </c>
      <c r="G195" s="32">
        <f t="shared" ref="G195" si="73">G184+G194</f>
        <v>41.12</v>
      </c>
      <c r="H195" s="32">
        <f t="shared" ref="H195" si="74">H184+H194</f>
        <v>60.94</v>
      </c>
      <c r="I195" s="32">
        <f t="shared" ref="I195" si="75">I184+I194</f>
        <v>200.66000000000003</v>
      </c>
      <c r="J195" s="32">
        <f t="shared" ref="J195:L195" si="76">J184+J194</f>
        <v>1317.79</v>
      </c>
      <c r="K195" s="32"/>
      <c r="L195" s="32">
        <f t="shared" si="76"/>
        <v>0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1253.2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48.454999999999998</v>
      </c>
      <c r="H196" s="34">
        <f t="shared" si="77"/>
        <v>54.583000000000006</v>
      </c>
      <c r="I196" s="34">
        <f t="shared" si="77"/>
        <v>182.13300000000001</v>
      </c>
      <c r="J196" s="34">
        <f t="shared" si="77"/>
        <v>1353.8910000000001</v>
      </c>
      <c r="K196" s="34"/>
      <c r="L196" s="34" t="e">
        <f t="shared" ref="L196" si="78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Рамзан</cp:lastModifiedBy>
  <dcterms:created xsi:type="dcterms:W3CDTF">2022-05-16T14:23:56Z</dcterms:created>
  <dcterms:modified xsi:type="dcterms:W3CDTF">2024-04-06T16:20:29Z</dcterms:modified>
</cp:coreProperties>
</file>